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37" firstSheet="1" activeTab="1"/>
  </bookViews>
  <sheets>
    <sheet name="1.全区一般公共预算收支预算总表" sheetId="1" r:id="rId1"/>
    <sheet name="2.全区一般公共预算收入表" sheetId="2" r:id="rId2"/>
    <sheet name="3.全区一般公共预算支出表" sheetId="3" r:id="rId3"/>
    <sheet name="4.区本级一般公共预算支出预算明细表" sheetId="4" r:id="rId4"/>
    <sheet name="5.三公经费预算表" sheetId="5" r:id="rId5"/>
    <sheet name="6.区本级一般公共预算基本支出表" sheetId="6" r:id="rId6"/>
    <sheet name="7.转移支付分项目" sheetId="7" r:id="rId7"/>
    <sheet name="8.转移支付分地区" sheetId="8" r:id="rId8"/>
    <sheet name="9.政府一般债务余额情况表" sheetId="9" r:id="rId9"/>
    <sheet name="10.地方政府一般债务分地区限额表" sheetId="10" r:id="rId10"/>
    <sheet name="11.全区政府性基金收支预算总表" sheetId="11" r:id="rId11"/>
    <sheet name="12.全区政府性基金收入预算表" sheetId="12" r:id="rId12"/>
    <sheet name="13.全区政府性基金支出预算表" sheetId="13" r:id="rId13"/>
    <sheet name="14.全区政府性基金支出分来源明细表" sheetId="14" r:id="rId14"/>
    <sheet name="15.政府性基金转移支付分项目" sheetId="15" r:id="rId15"/>
    <sheet name="16.政府性基金转移支付分地区" sheetId="16" r:id="rId16"/>
    <sheet name="17.政府专项债务余额情况表" sheetId="17" r:id="rId17"/>
    <sheet name="18.政府专项债务分地区限额表" sheetId="18" r:id="rId18"/>
    <sheet name="19.全区国有资本经营预算收支预算总表" sheetId="19" r:id="rId19"/>
    <sheet name="20.全区国有资本经营预算收入预算表" sheetId="20" r:id="rId20"/>
    <sheet name="21.全区国有资本经营预算支出预算表" sheetId="21" r:id="rId21"/>
    <sheet name="22.区本级国有资本经营预算支出表" sheetId="22" r:id="rId22"/>
    <sheet name="23.国有资本经营预算转移支付分项目表" sheetId="23" r:id="rId23"/>
    <sheet name="24.国有资本经营预算转移支付分地区表" sheetId="24" r:id="rId24"/>
    <sheet name="25.全区社会保险收支预算总表" sheetId="25" r:id="rId25"/>
    <sheet name="26.全区社会保险收入预算表" sheetId="26" r:id="rId26"/>
    <sheet name="27.全区社会保险支出预算表" sheetId="27" r:id="rId27"/>
    <sheet name="28.全区社保基金结余预算表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a" localSheetId="27">#REF!</definedName>
    <definedName name="\aa">#REF!</definedName>
    <definedName name="\d" localSheetId="13">#REF!</definedName>
    <definedName name="\d" localSheetId="18">#REF!</definedName>
    <definedName name="\d" localSheetId="21">#REF!</definedName>
    <definedName name="\d">#REF!</definedName>
    <definedName name="\P" localSheetId="18">#REF!</definedName>
    <definedName name="\P" localSheetId="21">#REF!</definedName>
    <definedName name="\P">#REF!</definedName>
    <definedName name="\x" localSheetId="13">#REF!</definedName>
    <definedName name="\x" localSheetId="18">#REF!</definedName>
    <definedName name="\x" localSheetId="21">#REF!</definedName>
    <definedName name="\x">#REF!</definedName>
    <definedName name="\z">#N/A</definedName>
    <definedName name="_Key1" localSheetId="18" hidden="1">#REF!</definedName>
    <definedName name="_Key1" localSheetId="21" hidden="1">#REF!</definedName>
    <definedName name="_Key1" hidden="1">#REF!</definedName>
    <definedName name="_Order1" hidden="1">255</definedName>
    <definedName name="_Order2" hidden="1">255</definedName>
    <definedName name="_Sort" localSheetId="18" hidden="1">#REF!</definedName>
    <definedName name="_Sort" localSheetId="21" hidden="1">#REF!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aaaaa" localSheetId="18">#REF!</definedName>
    <definedName name="aaaaaaa" localSheetId="21">#REF!</definedName>
    <definedName name="aaaaaaa">#REF!</definedName>
    <definedName name="B">#N/A</definedName>
    <definedName name="dddddd" localSheetId="18">#REF!</definedName>
    <definedName name="dddddd" localSheetId="21">#REF!</definedName>
    <definedName name="dddddd">#REF!</definedName>
    <definedName name="ffffff" localSheetId="18">#REF!</definedName>
    <definedName name="ffffff" localSheetId="21">#REF!</definedName>
    <definedName name="ffffff">#REF!</definedName>
    <definedName name="ggggg" localSheetId="18">#REF!</definedName>
    <definedName name="ggggg" localSheetId="21">#REF!</definedName>
    <definedName name="ggggg">#REF!</definedName>
    <definedName name="gxxe2003">'[4]P1012001'!$A$6:$E$117</definedName>
    <definedName name="hhh" localSheetId="27">'[5]Mp-team 1'!#REF!</definedName>
    <definedName name="hhh">'[5]Mp-team 1'!#REF!</definedName>
    <definedName name="hhhhhh" localSheetId="18">#REF!</definedName>
    <definedName name="hhhhhh" localSheetId="21">#REF!</definedName>
    <definedName name="hhhhhh">#REF!</definedName>
    <definedName name="hhhhhhhhh" localSheetId="18">#REF!</definedName>
    <definedName name="hhhhhhhhh" localSheetId="21">#REF!</definedName>
    <definedName name="hhhhhhhhh">#REF!</definedName>
    <definedName name="jjjjj" localSheetId="18">#REF!</definedName>
    <definedName name="jjjjj" localSheetId="21">#REF!</definedName>
    <definedName name="jjjjj">#REF!</definedName>
    <definedName name="kkkkk" localSheetId="18">#REF!</definedName>
    <definedName name="kkkkk" localSheetId="21">#REF!</definedName>
    <definedName name="kkkkk">#REF!</definedName>
    <definedName name="_xlnm.Print_Area" localSheetId="0">'1.全区一般公共预算收支预算总表'!$A$1:$C$2</definedName>
    <definedName name="_xlnm.Print_Area" localSheetId="10">'11.全区政府性基金收支预算总表'!$A$1:$D$2</definedName>
    <definedName name="_xlnm.Print_Area" localSheetId="13">'14.全区政府性基金支出分来源明细表'!$A$1:$E$2</definedName>
    <definedName name="_xlnm.Print_Area" localSheetId="14">'15.政府性基金转移支付分项目'!$A$1:$B$2</definedName>
    <definedName name="_xlnm.Print_Area" localSheetId="15">'16.政府性基金转移支付分地区'!$A$1:$B$5</definedName>
    <definedName name="_xlnm.Print_Area" localSheetId="16">'17.政府专项债务余额情况表'!$A$1:$C$9</definedName>
    <definedName name="_xlnm.Print_Area" localSheetId="17">'18.政府专项债务分地区限额表'!$A$1:$C$4</definedName>
    <definedName name="_xlnm.Print_Area" localSheetId="18">'19.全区国有资本经营预算收支预算总表'!$A$1:$D$14</definedName>
    <definedName name="_xlnm.Print_Area" localSheetId="21">'22.区本级国有资本经营预算支出表'!$A$1:$B$24</definedName>
    <definedName name="_xlnm.Print_Area" localSheetId="24">'25.全区社会保险收支预算总表'!$A$1:$D$6</definedName>
    <definedName name="_xlnm.Print_Area" localSheetId="26">'27.全区社会保险支出预算表'!$A$1:$B$7</definedName>
    <definedName name="_xlnm.Print_Area" localSheetId="27">'28.全区社保基金结余预算表'!$A$1:$B$6</definedName>
    <definedName name="_xlnm.Print_Area" localSheetId="3">'4.区本级一般公共预算支出预算明细表'!$A$1:$D$2</definedName>
    <definedName name="_xlnm.Print_Area" localSheetId="5">'6.区本级一般公共预算基本支出表'!$A$1:$A$2</definedName>
    <definedName name="_xlnm.Print_Area" localSheetId="6">'7.转移支付分项目'!$A$4:$C$5</definedName>
    <definedName name="_xlnm.Print_Area" localSheetId="7">'8.转移支付分地区'!$A$1:$E$19</definedName>
    <definedName name="_xlnm.Print_Area" localSheetId="8">'9.政府一般债务余额情况表'!$A$1:$C$9</definedName>
    <definedName name="_xlnm.Print_Area">#N/A</definedName>
    <definedName name="_xlnm.Print_Titles" localSheetId="0">'1.全区一般公共预算收支预算总表'!$1:$2</definedName>
    <definedName name="_xlnm.Print_Titles" localSheetId="10">'11.全区政府性基金收支预算总表'!$2:$2</definedName>
    <definedName name="_xlnm.Print_Titles" localSheetId="13">'14.全区政府性基金支出分来源明细表'!$1:$2</definedName>
    <definedName name="_xlnm.Print_Titles" localSheetId="21">'22.区本级国有资本经营预算支出表'!$2:$3</definedName>
    <definedName name="_xlnm.Print_Titles" localSheetId="24">'25.全区社会保险收支预算总表'!$1:$3</definedName>
    <definedName name="_xlnm.Print_Titles" localSheetId="26">'27.全区社会保险支出预算表'!$1:$3</definedName>
    <definedName name="_xlnm.Print_Titles" localSheetId="3">'4.区本级一般公共预算支出预算明细表'!$1:$2</definedName>
    <definedName name="_xlnm.Print_Titles" localSheetId="5">'6.区本级一般公共预算基本支出表'!$1:$2</definedName>
    <definedName name="_xlnm.Print_Titles" localSheetId="6">'7.转移支付分项目'!$4:$5</definedName>
    <definedName name="_xlnm.Print_Titles" localSheetId="7">'8.转移支付分地区'!$3:$3</definedName>
    <definedName name="_xlnm.Print_Titles">#N/A</definedName>
    <definedName name="rrrrr" localSheetId="18">#REF!</definedName>
    <definedName name="rrrrr" localSheetId="21">#REF!</definedName>
    <definedName name="rrrrr">#REF!</definedName>
    <definedName name="sss">#N/A</definedName>
    <definedName name="ssss" localSheetId="18">#REF!</definedName>
    <definedName name="ssss" localSheetId="21">#REF!</definedName>
    <definedName name="ssss">#REF!</definedName>
    <definedName name="zzzzz" localSheetId="18">#REF!</definedName>
    <definedName name="zzzzz" localSheetId="21">#REF!</definedName>
    <definedName name="zzzzz">#REF!</definedName>
    <definedName name="啊啊" localSheetId="18">#REF!</definedName>
    <definedName name="啊啊" localSheetId="21">#REF!</definedName>
    <definedName name="啊啊">#REF!</definedName>
    <definedName name="安徽" localSheetId="18">#REF!</definedName>
    <definedName name="安徽" localSheetId="21">#REF!</definedName>
    <definedName name="安徽">#REF!</definedName>
    <definedName name="北京" localSheetId="18">#REF!</definedName>
    <definedName name="北京" localSheetId="21">#REF!</definedName>
    <definedName name="北京">#REF!</definedName>
    <definedName name="不不不" localSheetId="18">#REF!</definedName>
    <definedName name="不不不" localSheetId="21">#REF!</definedName>
    <definedName name="不不不">#REF!</definedName>
    <definedName name="大连" localSheetId="18">#REF!</definedName>
    <definedName name="大连" localSheetId="21">#REF!</definedName>
    <definedName name="大连">#REF!</definedName>
    <definedName name="第三批">#N/A</definedName>
    <definedName name="呃呃呃" localSheetId="18">#REF!</definedName>
    <definedName name="呃呃呃" localSheetId="21">#REF!</definedName>
    <definedName name="呃呃呃">#REF!</definedName>
    <definedName name="福建" localSheetId="18">#REF!</definedName>
    <definedName name="福建" localSheetId="21">#REF!</definedName>
    <definedName name="福建">#REF!</definedName>
    <definedName name="福建地区" localSheetId="18">#REF!</definedName>
    <definedName name="福建地区" localSheetId="21">#REF!</definedName>
    <definedName name="福建地区">#REF!</definedName>
    <definedName name="附表" localSheetId="13">#REF!</definedName>
    <definedName name="附表" localSheetId="18">#REF!</definedName>
    <definedName name="附表" localSheetId="21">#REF!</definedName>
    <definedName name="附表">#REF!</definedName>
    <definedName name="广东" localSheetId="18">#REF!</definedName>
    <definedName name="广东" localSheetId="21">#REF!</definedName>
    <definedName name="广东">#REF!</definedName>
    <definedName name="广东地区" localSheetId="18">#REF!</definedName>
    <definedName name="广东地区" localSheetId="21">#REF!</definedName>
    <definedName name="广东地区">#REF!</definedName>
    <definedName name="广西" localSheetId="18">#REF!</definedName>
    <definedName name="广西" localSheetId="21">#REF!</definedName>
    <definedName name="广西">#REF!</definedName>
    <definedName name="贵州" localSheetId="18">#REF!</definedName>
    <definedName name="贵州" localSheetId="21">#REF!</definedName>
    <definedName name="贵州">#REF!</definedName>
    <definedName name="哈哈哈哈" localSheetId="18">#REF!</definedName>
    <definedName name="哈哈哈哈" localSheetId="21">#REF!</definedName>
    <definedName name="哈哈哈哈">#REF!</definedName>
    <definedName name="海南" localSheetId="18">#REF!</definedName>
    <definedName name="海南" localSheetId="21">#REF!</definedName>
    <definedName name="海南">#REF!</definedName>
    <definedName name="河北" localSheetId="18">#REF!</definedName>
    <definedName name="河北" localSheetId="21">#REF!</definedName>
    <definedName name="河北">#REF!</definedName>
    <definedName name="河南" localSheetId="18">#REF!</definedName>
    <definedName name="河南" localSheetId="21">#REF!</definedName>
    <definedName name="河南">#REF!</definedName>
    <definedName name="黑龙江" localSheetId="18">#REF!</definedName>
    <definedName name="黑龙江" localSheetId="21">#REF!</definedName>
    <definedName name="黑龙江">#REF!</definedName>
    <definedName name="湖北" localSheetId="18">#REF!</definedName>
    <definedName name="湖北" localSheetId="21">#REF!</definedName>
    <definedName name="湖北">#REF!</definedName>
    <definedName name="湖南" localSheetId="18">#REF!</definedName>
    <definedName name="湖南" localSheetId="21">#REF!</definedName>
    <definedName name="湖南">#REF!</definedName>
    <definedName name="汇率" localSheetId="18">#REF!</definedName>
    <definedName name="汇率" localSheetId="21">#REF!</definedName>
    <definedName name="汇率">#REF!</definedName>
    <definedName name="吉林" localSheetId="18">#REF!</definedName>
    <definedName name="吉林" localSheetId="21">#REF!</definedName>
    <definedName name="吉林">#REF!</definedName>
    <definedName name="江苏" localSheetId="18">#REF!</definedName>
    <definedName name="江苏" localSheetId="21">#REF!</definedName>
    <definedName name="江苏">#REF!</definedName>
    <definedName name="江西" localSheetId="18">#REF!</definedName>
    <definedName name="江西" localSheetId="21">#REF!</definedName>
    <definedName name="江西">#REF!</definedName>
    <definedName name="啦啦啦" localSheetId="18">#REF!</definedName>
    <definedName name="啦啦啦" localSheetId="21">#REF!</definedName>
    <definedName name="啦啦啦">#REF!</definedName>
    <definedName name="辽宁" localSheetId="18">#REF!</definedName>
    <definedName name="辽宁" localSheetId="21">#REF!</definedName>
    <definedName name="辽宁">#REF!</definedName>
    <definedName name="辽宁地区" localSheetId="18">#REF!</definedName>
    <definedName name="辽宁地区" localSheetId="21">#REF!</definedName>
    <definedName name="辽宁地区">#REF!</definedName>
    <definedName name="了" localSheetId="18">#REF!</definedName>
    <definedName name="了" localSheetId="21">#REF!</definedName>
    <definedName name="了">#REF!</definedName>
    <definedName name="么么么么" localSheetId="18">#REF!</definedName>
    <definedName name="么么么么" localSheetId="21">#REF!</definedName>
    <definedName name="么么么么">#REF!</definedName>
    <definedName name="内蒙" localSheetId="18">#REF!</definedName>
    <definedName name="内蒙" localSheetId="21">#REF!</definedName>
    <definedName name="内蒙">#REF!</definedName>
    <definedName name="你" localSheetId="18">#REF!</definedName>
    <definedName name="你" localSheetId="21">#REF!</definedName>
    <definedName name="你">#REF!</definedName>
    <definedName name="宁波" localSheetId="18">#REF!</definedName>
    <definedName name="宁波" localSheetId="21">#REF!</definedName>
    <definedName name="宁波">#REF!</definedName>
    <definedName name="宁夏" localSheetId="18">#REF!</definedName>
    <definedName name="宁夏" localSheetId="21">#REF!</definedName>
    <definedName name="宁夏">#REF!</definedName>
    <definedName name="悄悄" localSheetId="18">#REF!</definedName>
    <definedName name="悄悄" localSheetId="21">#REF!</definedName>
    <definedName name="悄悄">#REF!</definedName>
    <definedName name="青岛" localSheetId="18">#REF!</definedName>
    <definedName name="青岛" localSheetId="21">#REF!</definedName>
    <definedName name="青岛">#REF!</definedName>
    <definedName name="青海" localSheetId="18">#REF!</definedName>
    <definedName name="青海" localSheetId="21">#REF!</definedName>
    <definedName name="青海">#REF!</definedName>
    <definedName name="全国收入累计">#N/A</definedName>
    <definedName name="日日日" localSheetId="18">#REF!</definedName>
    <definedName name="日日日" localSheetId="21">#REF!</definedName>
    <definedName name="日日日">#REF!</definedName>
    <definedName name="山东" localSheetId="18">#REF!</definedName>
    <definedName name="山东" localSheetId="21">#REF!</definedName>
    <definedName name="山东">#REF!</definedName>
    <definedName name="山东地区" localSheetId="18">#REF!</definedName>
    <definedName name="山东地区" localSheetId="21">#REF!</definedName>
    <definedName name="山东地区">#REF!</definedName>
    <definedName name="山西" localSheetId="18">#REF!</definedName>
    <definedName name="山西" localSheetId="21">#REF!</definedName>
    <definedName name="山西">#REF!</definedName>
    <definedName name="陕西" localSheetId="18">#REF!</definedName>
    <definedName name="陕西" localSheetId="21">#REF!</definedName>
    <definedName name="陕西">#REF!</definedName>
    <definedName name="上海" localSheetId="18">#REF!</definedName>
    <definedName name="上海" localSheetId="21">#REF!</definedName>
    <definedName name="上海">#REF!</definedName>
    <definedName name="深圳" localSheetId="18">#REF!</definedName>
    <definedName name="深圳" localSheetId="21">#REF!</definedName>
    <definedName name="深圳">#REF!</definedName>
    <definedName name="生产列1" localSheetId="18">#REF!</definedName>
    <definedName name="生产列1" localSheetId="21">#REF!</definedName>
    <definedName name="生产列1">#REF!</definedName>
    <definedName name="生产列11" localSheetId="18">#REF!</definedName>
    <definedName name="生产列11" localSheetId="21">#REF!</definedName>
    <definedName name="生产列11">#REF!</definedName>
    <definedName name="生产列15" localSheetId="18">#REF!</definedName>
    <definedName name="生产列15" localSheetId="21">#REF!</definedName>
    <definedName name="生产列15">#REF!</definedName>
    <definedName name="生产列16" localSheetId="18">#REF!</definedName>
    <definedName name="生产列16" localSheetId="21">#REF!</definedName>
    <definedName name="生产列16">#REF!</definedName>
    <definedName name="生产列17" localSheetId="18">#REF!</definedName>
    <definedName name="生产列17" localSheetId="21">#REF!</definedName>
    <definedName name="生产列17">#REF!</definedName>
    <definedName name="生产列19" localSheetId="18">#REF!</definedName>
    <definedName name="生产列19" localSheetId="21">#REF!</definedName>
    <definedName name="生产列19">#REF!</definedName>
    <definedName name="生产列2" localSheetId="18">#REF!</definedName>
    <definedName name="生产列2" localSheetId="21">#REF!</definedName>
    <definedName name="生产列2">#REF!</definedName>
    <definedName name="生产列20" localSheetId="18">#REF!</definedName>
    <definedName name="生产列20" localSheetId="21">#REF!</definedName>
    <definedName name="生产列20">#REF!</definedName>
    <definedName name="生产列3" localSheetId="18">#REF!</definedName>
    <definedName name="生产列3" localSheetId="21">#REF!</definedName>
    <definedName name="生产列3">#REF!</definedName>
    <definedName name="生产列4" localSheetId="18">#REF!</definedName>
    <definedName name="生产列4" localSheetId="21">#REF!</definedName>
    <definedName name="生产列4">#REF!</definedName>
    <definedName name="生产列5" localSheetId="18">#REF!</definedName>
    <definedName name="生产列5" localSheetId="21">#REF!</definedName>
    <definedName name="生产列5">#REF!</definedName>
    <definedName name="生产列6" localSheetId="18">#REF!</definedName>
    <definedName name="生产列6" localSheetId="21">#REF!</definedName>
    <definedName name="生产列6">#REF!</definedName>
    <definedName name="生产列7" localSheetId="18">#REF!</definedName>
    <definedName name="生产列7" localSheetId="21">#REF!</definedName>
    <definedName name="生产列7">#REF!</definedName>
    <definedName name="生产列8" localSheetId="18">#REF!</definedName>
    <definedName name="生产列8" localSheetId="21">#REF!</definedName>
    <definedName name="生产列8">#REF!</definedName>
    <definedName name="生产列9" localSheetId="18">#REF!</definedName>
    <definedName name="生产列9" localSheetId="21">#REF!</definedName>
    <definedName name="生产列9">#REF!</definedName>
    <definedName name="生产期" localSheetId="18">#REF!</definedName>
    <definedName name="生产期" localSheetId="21">#REF!</definedName>
    <definedName name="生产期">#REF!</definedName>
    <definedName name="生产期1" localSheetId="18">#REF!</definedName>
    <definedName name="生产期1" localSheetId="21">#REF!</definedName>
    <definedName name="生产期1">#REF!</definedName>
    <definedName name="生产期11" localSheetId="18">#REF!</definedName>
    <definedName name="生产期11" localSheetId="21">#REF!</definedName>
    <definedName name="生产期11">#REF!</definedName>
    <definedName name="生产期15" localSheetId="18">#REF!</definedName>
    <definedName name="生产期15" localSheetId="21">#REF!</definedName>
    <definedName name="生产期15">#REF!</definedName>
    <definedName name="生产期16" localSheetId="18">#REF!</definedName>
    <definedName name="生产期16" localSheetId="21">#REF!</definedName>
    <definedName name="生产期16">#REF!</definedName>
    <definedName name="生产期17" localSheetId="18">#REF!</definedName>
    <definedName name="生产期17" localSheetId="21">#REF!</definedName>
    <definedName name="生产期17">#REF!</definedName>
    <definedName name="生产期19" localSheetId="18">#REF!</definedName>
    <definedName name="生产期19" localSheetId="21">#REF!</definedName>
    <definedName name="生产期19">#REF!</definedName>
    <definedName name="生产期2" localSheetId="18">#REF!</definedName>
    <definedName name="生产期2" localSheetId="21">#REF!</definedName>
    <definedName name="生产期2">#REF!</definedName>
    <definedName name="生产期20" localSheetId="18">#REF!</definedName>
    <definedName name="生产期20" localSheetId="21">#REF!</definedName>
    <definedName name="生产期20">#REF!</definedName>
    <definedName name="生产期3" localSheetId="18">#REF!</definedName>
    <definedName name="生产期3" localSheetId="21">#REF!</definedName>
    <definedName name="生产期3">#REF!</definedName>
    <definedName name="生产期4" localSheetId="18">#REF!</definedName>
    <definedName name="生产期4" localSheetId="21">#REF!</definedName>
    <definedName name="生产期4">#REF!</definedName>
    <definedName name="生产期5" localSheetId="18">#REF!</definedName>
    <definedName name="生产期5" localSheetId="21">#REF!</definedName>
    <definedName name="生产期5">#REF!</definedName>
    <definedName name="生产期6" localSheetId="18">#REF!</definedName>
    <definedName name="生产期6" localSheetId="21">#REF!</definedName>
    <definedName name="生产期6">#REF!</definedName>
    <definedName name="生产期7" localSheetId="18">#REF!</definedName>
    <definedName name="生产期7" localSheetId="21">#REF!</definedName>
    <definedName name="生产期7">#REF!</definedName>
    <definedName name="生产期8" localSheetId="18">#REF!</definedName>
    <definedName name="生产期8" localSheetId="21">#REF!</definedName>
    <definedName name="生产期8">#REF!</definedName>
    <definedName name="生产期9" localSheetId="18">#REF!</definedName>
    <definedName name="生产期9" localSheetId="21">#REF!</definedName>
    <definedName name="生产期9">#REF!</definedName>
    <definedName name="省级">#N/A</definedName>
    <definedName name="时代" localSheetId="18">#REF!</definedName>
    <definedName name="时代" localSheetId="21">#REF!</definedName>
    <definedName name="时代">#REF!</definedName>
    <definedName name="是" localSheetId="18">#REF!</definedName>
    <definedName name="是" localSheetId="21">#REF!</definedName>
    <definedName name="是">#REF!</definedName>
    <definedName name="是水水水水" localSheetId="18">#REF!</definedName>
    <definedName name="是水水水水" localSheetId="21">#REF!</definedName>
    <definedName name="是水水水水">#REF!</definedName>
    <definedName name="收入表">#N/A</definedName>
    <definedName name="水水水嘎嘎嘎水" localSheetId="18">#REF!</definedName>
    <definedName name="水水水嘎嘎嘎水" localSheetId="21">#REF!</definedName>
    <definedName name="水水水嘎嘎嘎水">#REF!</definedName>
    <definedName name="水水水水" localSheetId="18">#REF!</definedName>
    <definedName name="水水水水" localSheetId="21">#REF!</definedName>
    <definedName name="水水水水">#REF!</definedName>
    <definedName name="四川" localSheetId="18">#REF!</definedName>
    <definedName name="四川" localSheetId="21">#REF!</definedName>
    <definedName name="四川">#REF!</definedName>
    <definedName name="天津" localSheetId="18">#REF!</definedName>
    <definedName name="天津" localSheetId="21">#REF!</definedName>
    <definedName name="天津">#REF!</definedName>
    <definedName name="我问问" localSheetId="18">#REF!</definedName>
    <definedName name="我问问" localSheetId="21">#REF!</definedName>
    <definedName name="我问问">#REF!</definedName>
    <definedName name="西藏" localSheetId="18">#REF!</definedName>
    <definedName name="西藏" localSheetId="21">#REF!</definedName>
    <definedName name="西藏">#REF!</definedName>
    <definedName name="厦门" localSheetId="18">#REF!</definedName>
    <definedName name="厦门" localSheetId="21">#REF!</definedName>
    <definedName name="厦门">#REF!</definedName>
    <definedName name="新疆" localSheetId="18">#REF!</definedName>
    <definedName name="新疆" localSheetId="21">#REF!</definedName>
    <definedName name="新疆">#REF!</definedName>
    <definedName name="一i" localSheetId="18">#REF!</definedName>
    <definedName name="一i" localSheetId="21">#REF!</definedName>
    <definedName name="一i">#REF!</definedName>
    <definedName name="一一i" localSheetId="18">#REF!</definedName>
    <definedName name="一一i" localSheetId="21">#REF!</definedName>
    <definedName name="一一i">#REF!</definedName>
    <definedName name="云南" localSheetId="18">#REF!</definedName>
    <definedName name="云南" localSheetId="21">#REF!</definedName>
    <definedName name="云南">#REF!</definedName>
    <definedName name="啧啧啧" localSheetId="18">#REF!</definedName>
    <definedName name="啧啧啧" localSheetId="21">#REF!</definedName>
    <definedName name="啧啧啧">#REF!</definedName>
    <definedName name="浙江" localSheetId="18">#REF!</definedName>
    <definedName name="浙江" localSheetId="21">#REF!</definedName>
    <definedName name="浙江">#REF!</definedName>
    <definedName name="浙江地区" localSheetId="18">#REF!</definedName>
    <definedName name="浙江地区" localSheetId="21">#REF!</definedName>
    <definedName name="浙江地区">#REF!</definedName>
    <definedName name="重庆" localSheetId="18">#REF!</definedName>
    <definedName name="重庆" localSheetId="21">#REF!</definedName>
    <definedName name="重庆">#REF!</definedName>
  </definedNames>
  <calcPr fullCalcOnLoad="1" fullPrecision="0"/>
</workbook>
</file>

<file path=xl/sharedStrings.xml><?xml version="1.0" encoding="utf-8"?>
<sst xmlns="http://schemas.openxmlformats.org/spreadsheetml/2006/main" count="1828" uniqueCount="842">
  <si>
    <t>2021年全区一般公共预算收支情况总表</t>
  </si>
  <si>
    <t>单位：万元</t>
  </si>
  <si>
    <t>收入</t>
  </si>
  <si>
    <t>支出</t>
  </si>
  <si>
    <t>功能科目</t>
  </si>
  <si>
    <t>项目</t>
  </si>
  <si>
    <t>上年决算（执行)数</t>
  </si>
  <si>
    <t>预算数</t>
  </si>
  <si>
    <t>10</t>
  </si>
  <si>
    <t>本级收入合计</t>
  </si>
  <si>
    <t>20</t>
  </si>
  <si>
    <t>本级支出合计</t>
  </si>
  <si>
    <t>110</t>
  </si>
  <si>
    <t>转移性收入</t>
  </si>
  <si>
    <t>230</t>
  </si>
  <si>
    <t>转移性支出</t>
  </si>
  <si>
    <t>1100</t>
  </si>
  <si>
    <t xml:space="preserve">  上级补助收入</t>
  </si>
  <si>
    <t>23006</t>
  </si>
  <si>
    <t xml:space="preserve">  上解支出</t>
  </si>
  <si>
    <t>11001</t>
  </si>
  <si>
    <t xml:space="preserve">    返还性收入</t>
  </si>
  <si>
    <t>2300601</t>
  </si>
  <si>
    <t xml:space="preserve">    体制上解支出</t>
  </si>
  <si>
    <t>1100101</t>
  </si>
  <si>
    <t xml:space="preserve">      所得税基数返还收入 </t>
  </si>
  <si>
    <t>2300602</t>
  </si>
  <si>
    <t xml:space="preserve">    专项上解支出</t>
  </si>
  <si>
    <t>1100102</t>
  </si>
  <si>
    <t xml:space="preserve">      成品油税费改革税收返还收入</t>
  </si>
  <si>
    <t>1100103</t>
  </si>
  <si>
    <t xml:space="preserve">      增值税税收返还收入</t>
  </si>
  <si>
    <t xml:space="preserve"> </t>
  </si>
  <si>
    <t>1100104</t>
  </si>
  <si>
    <t xml:space="preserve">      消费税税收返还收入</t>
  </si>
  <si>
    <t>1100105</t>
  </si>
  <si>
    <t xml:space="preserve">      增值税“五五分享”税收返还收入</t>
  </si>
  <si>
    <t>1100106</t>
  </si>
  <si>
    <t xml:space="preserve">      其他返还性收入</t>
  </si>
  <si>
    <t>11002</t>
  </si>
  <si>
    <t xml:space="preserve">    一般性转移支付收入</t>
  </si>
  <si>
    <t>1100201</t>
  </si>
  <si>
    <t xml:space="preserve">      体制补助收入</t>
  </si>
  <si>
    <t>1100202</t>
  </si>
  <si>
    <t xml:space="preserve">      均衡性转移支付收入</t>
  </si>
  <si>
    <t>1100207</t>
  </si>
  <si>
    <t xml:space="preserve">      县级基本财力保障机制奖补资金收入</t>
  </si>
  <si>
    <t>1100208</t>
  </si>
  <si>
    <t xml:space="preserve">      结算补助收入</t>
  </si>
  <si>
    <t>1100212</t>
  </si>
  <si>
    <t xml:space="preserve">      资源枯竭型城市转移支付补助收入</t>
  </si>
  <si>
    <t>1100214</t>
  </si>
  <si>
    <t xml:space="preserve">      企业事业单位划转补助收入</t>
  </si>
  <si>
    <t>1100225</t>
  </si>
  <si>
    <t xml:space="preserve">      产粮（油）大县奖励资金收入</t>
  </si>
  <si>
    <t>1100226</t>
  </si>
  <si>
    <t xml:space="preserve">      重点生态功能区转移支付收入</t>
  </si>
  <si>
    <t>1100227</t>
  </si>
  <si>
    <t xml:space="preserve">      固定数额补助收入</t>
  </si>
  <si>
    <t>1100228</t>
  </si>
  <si>
    <t xml:space="preserve">      革命老区转移支付收入</t>
  </si>
  <si>
    <t>1100229</t>
  </si>
  <si>
    <t xml:space="preserve">      民族地区转移支付收入</t>
  </si>
  <si>
    <t>1100230</t>
  </si>
  <si>
    <t xml:space="preserve">      边境地区转移支付收入</t>
  </si>
  <si>
    <t>1100231</t>
  </si>
  <si>
    <t xml:space="preserve">      贫困地区转移支付收入</t>
  </si>
  <si>
    <t>1100241</t>
  </si>
  <si>
    <t xml:space="preserve">      一般公共服务共同财政事权转移支付收入</t>
  </si>
  <si>
    <t>1100242</t>
  </si>
  <si>
    <t xml:space="preserve">      外交共同财政事权转移支付收入</t>
  </si>
  <si>
    <t>1100243</t>
  </si>
  <si>
    <t xml:space="preserve">      国防共同财政事权转移支付收入</t>
  </si>
  <si>
    <t>1100244</t>
  </si>
  <si>
    <t xml:space="preserve">      公共安全共同财政事权转移支付收入</t>
  </si>
  <si>
    <t>1100245</t>
  </si>
  <si>
    <t xml:space="preserve">      教育共同财政事权转移支付收入</t>
  </si>
  <si>
    <t>1100246</t>
  </si>
  <si>
    <t xml:space="preserve">      科学技术共同财政事权转移支付收入</t>
  </si>
  <si>
    <t>1100247</t>
  </si>
  <si>
    <t xml:space="preserve">      文化旅游体育与传媒共同财政事权转移支付收入</t>
  </si>
  <si>
    <t>1100248</t>
  </si>
  <si>
    <t xml:space="preserve">      社会保障和就业共同财政事权转移支付收入</t>
  </si>
  <si>
    <t>1100249</t>
  </si>
  <si>
    <t xml:space="preserve">      医疗卫生共同财政事权转移支付收入</t>
  </si>
  <si>
    <t>1100250</t>
  </si>
  <si>
    <t xml:space="preserve">      节能环保共同财政事权转移支付收入</t>
  </si>
  <si>
    <t>1100251</t>
  </si>
  <si>
    <t xml:space="preserve">      城乡社区共同财政事权转移支付收入</t>
  </si>
  <si>
    <t>1100252</t>
  </si>
  <si>
    <t xml:space="preserve">      农林水共同财政事权转移支付收入</t>
  </si>
  <si>
    <t>1100253</t>
  </si>
  <si>
    <t xml:space="preserve">      交通运输共同财政事权转移支付收入</t>
  </si>
  <si>
    <t>1100254</t>
  </si>
  <si>
    <t xml:space="preserve">      资源勘探工业信息等共同财政事权转移支付收入</t>
  </si>
  <si>
    <t>1100255</t>
  </si>
  <si>
    <t xml:space="preserve">      商业服务业等共同财政事权转移支付收入</t>
  </si>
  <si>
    <t>1100256</t>
  </si>
  <si>
    <t xml:space="preserve">      金融共同财政事权转移支付收入</t>
  </si>
  <si>
    <t>1100257</t>
  </si>
  <si>
    <t xml:space="preserve">      自然资源海洋气象等共同财政事权转移支付收入</t>
  </si>
  <si>
    <t>1100258</t>
  </si>
  <si>
    <t xml:space="preserve">      住房保障共同财政事权转移支付收入</t>
  </si>
  <si>
    <t>1100259</t>
  </si>
  <si>
    <t xml:space="preserve">      粮油物资储备共同财政事权转移支付收入</t>
  </si>
  <si>
    <t>1100260</t>
  </si>
  <si>
    <t xml:space="preserve">      灾害防治及应急管理共同财政事权转移支付收入</t>
  </si>
  <si>
    <t>1100269</t>
  </si>
  <si>
    <t xml:space="preserve">      其他共同财政事权转移支付收入</t>
  </si>
  <si>
    <t>1100299</t>
  </si>
  <si>
    <t xml:space="preserve">      其他一般性转移支付收入</t>
  </si>
  <si>
    <t>11003</t>
  </si>
  <si>
    <t xml:space="preserve">    专项转移支付收入</t>
  </si>
  <si>
    <t>1100301</t>
  </si>
  <si>
    <t xml:space="preserve">      一般公共服务</t>
  </si>
  <si>
    <t>1100302</t>
  </si>
  <si>
    <t xml:space="preserve">      外交</t>
  </si>
  <si>
    <t>1100303</t>
  </si>
  <si>
    <t xml:space="preserve">      国防</t>
  </si>
  <si>
    <t>1100304</t>
  </si>
  <si>
    <t xml:space="preserve">      公共安全</t>
  </si>
  <si>
    <t>1100305</t>
  </si>
  <si>
    <t xml:space="preserve">      教育</t>
  </si>
  <si>
    <t>1100306</t>
  </si>
  <si>
    <t xml:space="preserve">      科学技术</t>
  </si>
  <si>
    <t>1100307</t>
  </si>
  <si>
    <t xml:space="preserve">      文化旅游体育与传媒</t>
  </si>
  <si>
    <t>1100308</t>
  </si>
  <si>
    <t xml:space="preserve">      社会保障和就业</t>
  </si>
  <si>
    <t>1100310</t>
  </si>
  <si>
    <t xml:space="preserve">      卫生健康</t>
  </si>
  <si>
    <t>1100311</t>
  </si>
  <si>
    <t xml:space="preserve">      节能环保</t>
  </si>
  <si>
    <t>1100312</t>
  </si>
  <si>
    <t xml:space="preserve">      城乡社区</t>
  </si>
  <si>
    <t>1100313</t>
  </si>
  <si>
    <t xml:space="preserve">      农林水</t>
  </si>
  <si>
    <t>1100314</t>
  </si>
  <si>
    <t xml:space="preserve">      交通运输</t>
  </si>
  <si>
    <t>1100315</t>
  </si>
  <si>
    <t xml:space="preserve">      资源勘探工业信息等</t>
  </si>
  <si>
    <t>1100316</t>
  </si>
  <si>
    <t xml:space="preserve">      商业服务业等</t>
  </si>
  <si>
    <t>1100317</t>
  </si>
  <si>
    <t xml:space="preserve">      金融</t>
  </si>
  <si>
    <t>1100320</t>
  </si>
  <si>
    <t xml:space="preserve">      自然资源海洋气象等</t>
  </si>
  <si>
    <t>1100321</t>
  </si>
  <si>
    <t xml:space="preserve">      住房保障</t>
  </si>
  <si>
    <t>1100322</t>
  </si>
  <si>
    <t xml:space="preserve">      粮油物资储备</t>
  </si>
  <si>
    <t>1100324</t>
  </si>
  <si>
    <t xml:space="preserve">      灾害防治及应急管理</t>
  </si>
  <si>
    <t>1100399</t>
  </si>
  <si>
    <t xml:space="preserve">      其他收入</t>
  </si>
  <si>
    <t>11008</t>
  </si>
  <si>
    <t xml:space="preserve">  上年结余收入</t>
  </si>
  <si>
    <t>11009</t>
  </si>
  <si>
    <t xml:space="preserve">  调入资金</t>
  </si>
  <si>
    <t>23008</t>
  </si>
  <si>
    <t xml:space="preserve">  调出资金</t>
  </si>
  <si>
    <t>110090102</t>
  </si>
  <si>
    <t xml:space="preserve">    从政府性基金预算调入</t>
  </si>
  <si>
    <t>23009</t>
  </si>
  <si>
    <t xml:space="preserve">  年终结余</t>
  </si>
  <si>
    <t>110090103</t>
  </si>
  <si>
    <t xml:space="preserve">    从国有资本经营预算调入</t>
  </si>
  <si>
    <t>23103</t>
  </si>
  <si>
    <t xml:space="preserve">  地方政府一般债务还本支出</t>
  </si>
  <si>
    <t>110090199</t>
  </si>
  <si>
    <t xml:space="preserve">    从其他资金调入</t>
  </si>
  <si>
    <t>23011</t>
  </si>
  <si>
    <t xml:space="preserve">  地方政府一般债务转贷支出</t>
  </si>
  <si>
    <t>1050401</t>
  </si>
  <si>
    <t xml:space="preserve">  地方政府一般债务收入</t>
  </si>
  <si>
    <t>23013</t>
  </si>
  <si>
    <t xml:space="preserve">  援助其他地区支出</t>
  </si>
  <si>
    <t>1101101</t>
  </si>
  <si>
    <t xml:space="preserve">  地方政府一般债务转贷收入</t>
  </si>
  <si>
    <t>23015</t>
  </si>
  <si>
    <t xml:space="preserve">  安排预算稳定调节基金</t>
  </si>
  <si>
    <t>11013</t>
  </si>
  <si>
    <t xml:space="preserve">  接受其他地区援助收入</t>
  </si>
  <si>
    <t>23016</t>
  </si>
  <si>
    <t xml:space="preserve">  补充预算周转金</t>
  </si>
  <si>
    <t>11015</t>
  </si>
  <si>
    <t xml:space="preserve">  动用预算稳定调节基金</t>
  </si>
  <si>
    <t>收入总计</t>
  </si>
  <si>
    <t>支出总计</t>
  </si>
  <si>
    <t>2021年全区一般公共预算收入情况总表</t>
  </si>
  <si>
    <t>预算数为决算（执行）数%</t>
  </si>
  <si>
    <t>101</t>
  </si>
  <si>
    <t>一、税收收入</t>
  </si>
  <si>
    <t>10101</t>
  </si>
  <si>
    <t xml:space="preserve">    增值税</t>
  </si>
  <si>
    <t>10104</t>
  </si>
  <si>
    <t xml:space="preserve">    企业所得税</t>
  </si>
  <si>
    <t>10105</t>
  </si>
  <si>
    <t xml:space="preserve">    企业所得税退税</t>
  </si>
  <si>
    <t/>
  </si>
  <si>
    <t>10106</t>
  </si>
  <si>
    <t xml:space="preserve">    个人所得税</t>
  </si>
  <si>
    <t>10107</t>
  </si>
  <si>
    <t xml:space="preserve">    资源税</t>
  </si>
  <si>
    <t>1010702</t>
  </si>
  <si>
    <t xml:space="preserve">      其中：水资源税</t>
  </si>
  <si>
    <t>10109</t>
  </si>
  <si>
    <t xml:space="preserve">    城市维护建设税</t>
  </si>
  <si>
    <t>10110</t>
  </si>
  <si>
    <t xml:space="preserve">    房产税</t>
  </si>
  <si>
    <t>10111</t>
  </si>
  <si>
    <t xml:space="preserve">    印花税</t>
  </si>
  <si>
    <t>10112</t>
  </si>
  <si>
    <t xml:space="preserve">    城镇土地使用税</t>
  </si>
  <si>
    <t>10113</t>
  </si>
  <si>
    <t xml:space="preserve">    土地增值税</t>
  </si>
  <si>
    <t>10114</t>
  </si>
  <si>
    <t xml:space="preserve">    车船税</t>
  </si>
  <si>
    <t>10118</t>
  </si>
  <si>
    <t xml:space="preserve">    耕地占用税</t>
  </si>
  <si>
    <t>10119</t>
  </si>
  <si>
    <t xml:space="preserve">    契税</t>
  </si>
  <si>
    <t>10120</t>
  </si>
  <si>
    <t xml:space="preserve">    烟叶税</t>
  </si>
  <si>
    <t>10121</t>
  </si>
  <si>
    <t xml:space="preserve">    环境保护税</t>
  </si>
  <si>
    <t>10199</t>
  </si>
  <si>
    <t xml:space="preserve">    其他税收收入</t>
  </si>
  <si>
    <t>103</t>
  </si>
  <si>
    <t>二、非税收入</t>
  </si>
  <si>
    <t>10302</t>
  </si>
  <si>
    <t xml:space="preserve">    专项收入</t>
  </si>
  <si>
    <t>10304</t>
  </si>
  <si>
    <t xml:space="preserve">    行政事业性收费收入</t>
  </si>
  <si>
    <t>10305</t>
  </si>
  <si>
    <t xml:space="preserve">    罚没收入</t>
  </si>
  <si>
    <t>10306</t>
  </si>
  <si>
    <t xml:space="preserve">    国有资本经营收入</t>
  </si>
  <si>
    <t>10307</t>
  </si>
  <si>
    <t xml:space="preserve">    国有资源（资产）有偿使用收入</t>
  </si>
  <si>
    <t>10308</t>
  </si>
  <si>
    <t xml:space="preserve">    捐赠收入</t>
  </si>
  <si>
    <t>10309</t>
  </si>
  <si>
    <t xml:space="preserve">    政府住房基金收入</t>
  </si>
  <si>
    <t>10399</t>
  </si>
  <si>
    <t xml:space="preserve">    其他收入</t>
  </si>
  <si>
    <t>收入合计</t>
  </si>
  <si>
    <t>2021年全区一般公共预算支出预算表</t>
  </si>
  <si>
    <r>
      <t>20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年预算数</t>
    </r>
  </si>
  <si>
    <t>比上年增长%(可比口径）</t>
  </si>
  <si>
    <t>一般公共预算支出合计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</si>
  <si>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</si>
  <si>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</si>
  <si>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</si>
  <si>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</si>
  <si>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</si>
  <si>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</si>
  <si>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</si>
  <si>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</si>
  <si>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</si>
  <si>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</si>
  <si>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</si>
  <si>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</si>
  <si>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</si>
  <si>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自然资源海洋气象等支出</t>
  </si>
  <si>
    <t xml:space="preserve">  住房保障支出</t>
  </si>
  <si>
    <t>灾害防治及应急管理支出</t>
  </si>
  <si>
    <t xml:space="preserve">  预备费</t>
  </si>
  <si>
    <t xml:space="preserve">  债务付息支出</t>
  </si>
  <si>
    <t xml:space="preserve">  其他支出</t>
  </si>
  <si>
    <t>2021年一般公共预算支出预算明细表</t>
  </si>
  <si>
    <t>单位:万元</t>
  </si>
  <si>
    <t>科目名称</t>
  </si>
  <si>
    <t>一般公共预算（合计）</t>
  </si>
  <si>
    <t>备注</t>
  </si>
  <si>
    <t>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</si>
  <si>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</si>
  <si>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</si>
  <si>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</si>
  <si>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</si>
  <si>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</si>
  <si>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其他人大事务支出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</si>
  <si>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</si>
  <si>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</si>
  <si>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</si>
  <si>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</si>
  <si>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</si>
  <si>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</si>
  <si>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</si>
  <si>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</si>
  <si>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</si>
  <si>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</si>
  <si>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</si>
  <si>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</si>
  <si>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</si>
  <si>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  日常经济运行调节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</si>
  <si>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</si>
  <si>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</si>
  <si>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</si>
  <si>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专项统计业务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</si>
  <si>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</si>
  <si>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</si>
  <si>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</si>
  <si>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财政委托业务支出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</si>
  <si>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</si>
  <si>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</si>
  <si>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</si>
  <si>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</si>
  <si>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</si>
  <si>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</si>
  <si>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</si>
  <si>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</si>
  <si>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</si>
  <si>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</si>
  <si>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</si>
  <si>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</si>
  <si>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 xml:space="preserve">    其他商贸事务支出</t>
  </si>
  <si>
    <t xml:space="preserve">  档案事务</t>
  </si>
  <si>
    <t xml:space="preserve">    行政运行（档案事务）</t>
  </si>
  <si>
    <t xml:space="preserve">    一般行政管理事务（档案事务）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</si>
  <si>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</si>
  <si>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</si>
  <si>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</si>
  <si>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</si>
  <si>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</si>
  <si>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</si>
  <si>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</si>
  <si>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</si>
  <si>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</si>
  <si>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</si>
  <si>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</si>
  <si>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专项业务（党委办公厅（室）及相关机构事务）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</si>
  <si>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</si>
  <si>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</si>
  <si>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</si>
  <si>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</si>
  <si>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</si>
  <si>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 xml:space="preserve">  宣传事务</t>
  </si>
  <si>
    <t xml:space="preserve">    行政运行（宣传事务）</t>
  </si>
  <si>
    <t xml:space="preserve">    一般行政管理事务（宣传事务）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</si>
  <si>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</si>
  <si>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</si>
  <si>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</si>
  <si>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一般行政管理事务（统战事务）</t>
  </si>
  <si>
    <t xml:space="preserve">    宗教事务</t>
  </si>
  <si>
    <t xml:space="preserve">  其他共产党事务支出</t>
  </si>
  <si>
    <t xml:space="preserve">    行政运行（其他共产党事务支出）</t>
  </si>
  <si>
    <t xml:space="preserve">    其他共产党事务支出（其他共产党事务支出）</t>
  </si>
  <si>
    <t xml:space="preserve">  市场监督管理事务</t>
  </si>
  <si>
    <t xml:space="preserve">    行政运行</t>
  </si>
  <si>
    <t xml:space="preserve">    一般行政管理事务</t>
  </si>
  <si>
    <t xml:space="preserve">    市场主体管理</t>
  </si>
  <si>
    <t xml:space="preserve">    市场秩序执法</t>
  </si>
  <si>
    <t>公共安全支出</t>
  </si>
  <si>
    <t xml:space="preserve">  司法</t>
  </si>
  <si>
    <t xml:space="preserve">    行政运行（司法）</t>
  </si>
  <si>
    <t xml:space="preserve">    基层司法业务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</si>
  <si>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</si>
  <si>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</si>
  <si>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</si>
  <si>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</si>
  <si>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</si>
  <si>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</si>
  <si>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</si>
  <si>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</si>
  <si>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</si>
  <si>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</si>
  <si>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</si>
  <si>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其他普通教育支出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</si>
  <si>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</si>
  <si>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</si>
  <si>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</si>
  <si>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</si>
  <si>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农村中小学校舍建设（教育费附加安排的支出）</t>
  </si>
  <si>
    <t xml:space="preserve">    农村中小学教学设施（教育费附加安排的支出）</t>
  </si>
  <si>
    <t xml:space="preserve">    城市中小学校舍建设（教育费附加安排的支出）</t>
  </si>
  <si>
    <t xml:space="preserve">    城市中小学教学设施（教育费附加安排的支出）</t>
  </si>
  <si>
    <t>科学技术支出</t>
  </si>
  <si>
    <t xml:space="preserve">  科学技术管理事务</t>
  </si>
  <si>
    <t xml:space="preserve">    行政运行（科学技术管理事务）</t>
  </si>
  <si>
    <t xml:space="preserve">  科学技术普及</t>
  </si>
  <si>
    <t xml:space="preserve">    机构运行（科学技术普及）</t>
  </si>
  <si>
    <t xml:space="preserve">    科普活动</t>
  </si>
  <si>
    <t xml:space="preserve">  其他科学技术支出</t>
  </si>
  <si>
    <t xml:space="preserve">    科技奖励</t>
  </si>
  <si>
    <t>文化旅游体育与传媒支出</t>
  </si>
  <si>
    <t xml:space="preserve">  文化和旅游</t>
  </si>
  <si>
    <t xml:space="preserve">    行政运行（文化）</t>
  </si>
  <si>
    <t xml:space="preserve">    文化活动</t>
  </si>
  <si>
    <t xml:space="preserve">    群众文化</t>
  </si>
  <si>
    <t xml:space="preserve">    文化和旅游市场管理</t>
  </si>
  <si>
    <t xml:space="preserve">    其他文化和旅游支出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</si>
  <si>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</si>
  <si>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</si>
  <si>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</si>
  <si>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</si>
  <si>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</si>
  <si>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</si>
  <si>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</si>
  <si>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</si>
  <si>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</si>
  <si>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</si>
  <si>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</si>
  <si>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</si>
  <si>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</si>
  <si>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</si>
  <si>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</si>
  <si>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</si>
  <si>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</si>
  <si>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</si>
  <si>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</si>
  <si>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</si>
  <si>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</si>
  <si>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企业改革补助</t>
  </si>
  <si>
    <t xml:space="preserve">    其他企业改革发展补助</t>
  </si>
  <si>
    <t xml:space="preserve">  就业补助</t>
  </si>
  <si>
    <t xml:space="preserve">    公益性岗位补贴</t>
  </si>
  <si>
    <t xml:space="preserve">    其他就业补助支出</t>
  </si>
  <si>
    <t xml:space="preserve">  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</si>
  <si>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</si>
  <si>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</si>
  <si>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</si>
  <si>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</si>
  <si>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</si>
  <si>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</si>
  <si>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</si>
  <si>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</si>
  <si>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</si>
  <si>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</si>
  <si>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</si>
  <si>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</si>
  <si>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</si>
  <si>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</si>
  <si>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</si>
  <si>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</si>
  <si>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</si>
  <si>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</si>
  <si>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</si>
  <si>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</si>
  <si>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</si>
  <si>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</si>
  <si>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</si>
  <si>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</si>
  <si>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</si>
  <si>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大中型水库移民后期扶持基金支出</t>
  </si>
  <si>
    <t xml:space="preserve">    移民补助（大中型水库移民后期扶持基金支出）</t>
  </si>
  <si>
    <t xml:space="preserve">    基础设施建设和经济发展（大中型水库移民后期扶持基金支出）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</si>
  <si>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</si>
  <si>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</si>
  <si>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</si>
  <si>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</si>
  <si>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</si>
  <si>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</si>
  <si>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</si>
  <si>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</si>
  <si>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</si>
  <si>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</si>
  <si>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</si>
  <si>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</si>
  <si>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</si>
  <si>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</si>
  <si>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</si>
  <si>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</si>
  <si>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</si>
  <si>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</si>
  <si>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</si>
  <si>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</si>
  <si>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</si>
  <si>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</si>
  <si>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</si>
  <si>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</si>
  <si>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</si>
  <si>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</si>
  <si>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</si>
  <si>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</si>
  <si>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</si>
  <si>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</si>
  <si>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</si>
  <si>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</si>
  <si>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</si>
  <si>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</si>
  <si>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</si>
  <si>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</si>
  <si>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</si>
  <si>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</si>
  <si>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</si>
  <si>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</si>
  <si>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</si>
  <si>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医疗保障管理事务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</si>
  <si>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</si>
  <si>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</si>
  <si>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</si>
  <si>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</si>
  <si>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</si>
  <si>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</si>
  <si>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</si>
  <si>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</si>
  <si>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</si>
  <si>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</si>
  <si>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</si>
  <si>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</si>
  <si>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</si>
  <si>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</si>
  <si>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</si>
  <si>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</si>
  <si>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</si>
  <si>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</si>
  <si>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</si>
  <si>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</si>
  <si>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国有土地使用权出让收入安排的支出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</si>
  <si>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</si>
  <si>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</si>
  <si>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</si>
  <si>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农业土地开发资金安排的支出</t>
  </si>
  <si>
    <t xml:space="preserve">    农业土地开发资金安排的支出</t>
  </si>
  <si>
    <t xml:space="preserve">  城市基础设施配套费安排的支出</t>
  </si>
  <si>
    <t xml:space="preserve">    其他城市基础设施配套费安排的支出</t>
  </si>
  <si>
    <t>农林水支出</t>
  </si>
  <si>
    <t xml:space="preserve">  农业农村</t>
  </si>
  <si>
    <t xml:space="preserve">    行政运行（农业）</t>
  </si>
  <si>
    <t xml:space="preserve">    一般行政管理事务（农业）</t>
  </si>
  <si>
    <t xml:space="preserve">    病虫害控制</t>
  </si>
  <si>
    <t xml:space="preserve">    行业业务管理</t>
  </si>
  <si>
    <t xml:space="preserve">    农业生产发展</t>
  </si>
  <si>
    <t xml:space="preserve">    农村社会事业</t>
  </si>
  <si>
    <t xml:space="preserve">  林业和草原</t>
  </si>
  <si>
    <t xml:space="preserve">    一般行政管理事务（林业）</t>
  </si>
  <si>
    <t xml:space="preserve">    森林资源培育</t>
  </si>
  <si>
    <t xml:space="preserve">    林业草原防灾减灾</t>
  </si>
  <si>
    <t xml:space="preserve">  水利</t>
  </si>
  <si>
    <t xml:space="preserve">    一般行政管理事务（水利）</t>
  </si>
  <si>
    <t xml:space="preserve">    防汛</t>
  </si>
  <si>
    <t xml:space="preserve">    江河湖库水系综合整治</t>
  </si>
  <si>
    <t xml:space="preserve">    其他水利支出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</si>
  <si>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</si>
  <si>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</si>
  <si>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</si>
  <si>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大中型水库库区基金安排的支出</t>
  </si>
  <si>
    <t xml:space="preserve">    基础设施建设和经济发展（大中型水库库区基金支出）</t>
  </si>
  <si>
    <t xml:space="preserve">    解决移民遗留问题（大中型水库库区基金支出）</t>
  </si>
  <si>
    <t>交通运输支出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</si>
  <si>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</si>
  <si>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</si>
  <si>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</si>
  <si>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公路运输管理</t>
  </si>
  <si>
    <t xml:space="preserve">  车辆购置税支出</t>
  </si>
  <si>
    <t xml:space="preserve">    车辆购置税其他支出</t>
  </si>
  <si>
    <t>资源勘探工业信息等支出</t>
  </si>
  <si>
    <t xml:space="preserve">  支持中小企业发展和管理支出</t>
  </si>
  <si>
    <t xml:space="preserve">    行政运行（支持中小企业发展和管理支出）</t>
  </si>
  <si>
    <t xml:space="preserve">    其他支持中小企业发展和管理支出</t>
  </si>
  <si>
    <t>自然资源海洋气象等支出</t>
  </si>
  <si>
    <t xml:space="preserve">  自然资源事务</t>
  </si>
  <si>
    <t xml:space="preserve">    行政运行（国土资源事务）</t>
  </si>
  <si>
    <t xml:space="preserve">    一般行政管理事务（国土资源事务）</t>
  </si>
  <si>
    <t xml:space="preserve">    自然资源利用与保护</t>
  </si>
  <si>
    <t>住房保障支出</t>
  </si>
  <si>
    <t xml:space="preserve">  保障性安居工程支出</t>
  </si>
  <si>
    <t xml:space="preserve">    老旧小区改造</t>
  </si>
  <si>
    <t xml:space="preserve">  住房改革支出</t>
  </si>
  <si>
    <t xml:space="preserve">    住房公积金</t>
  </si>
  <si>
    <t xml:space="preserve">  应急管理事务</t>
  </si>
  <si>
    <t xml:space="preserve">  消防事务</t>
  </si>
  <si>
    <t xml:space="preserve">    消防应急救援</t>
  </si>
  <si>
    <t xml:space="preserve">    其他消防事务支出</t>
  </si>
  <si>
    <t xml:space="preserve">  煤矿安全</t>
  </si>
  <si>
    <t xml:space="preserve">    煤矿安全监察事务</t>
  </si>
  <si>
    <t xml:space="preserve">  自然灾害救灾及恢复重建支出</t>
  </si>
  <si>
    <t xml:space="preserve">    自然灾害救灾补助</t>
  </si>
  <si>
    <t>预备费</t>
  </si>
  <si>
    <t xml:space="preserve">    预备费</t>
  </si>
  <si>
    <t>其他支出</t>
  </si>
  <si>
    <t xml:space="preserve">  年初预留</t>
  </si>
  <si>
    <t xml:space="preserve">    年初预留</t>
  </si>
  <si>
    <t xml:space="preserve">  彩票公益金安排的支出</t>
  </si>
  <si>
    <t xml:space="preserve">    用于社会福利的彩票公益金支出</t>
  </si>
  <si>
    <t xml:space="preserve">    用于残疾人事业的彩票公益金支出</t>
  </si>
  <si>
    <t>债务付息支出</t>
  </si>
  <si>
    <t xml:space="preserve">  地方政府一般债务付息支出</t>
  </si>
  <si>
    <t xml:space="preserve">    地方政府一般债券付息支出</t>
  </si>
  <si>
    <t>2021年新华区本级“三公经费”预算汇总表</t>
  </si>
  <si>
    <t>项    目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</si>
  <si>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年预算数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</si>
  <si>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年预算数</t>
    </r>
  </si>
  <si>
    <t>比上年同期增长％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</si>
  <si>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</si>
  <si>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</si>
  <si>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</si>
  <si>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</si>
  <si>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</si>
  <si>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</si>
  <si>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t xml:space="preserve">备注：本表“三公”经费包括基本支出和项目支出安排的“三公”经费，表五中仅为基本支出安排的“三公经费”，两者口径不同。
     </t>
  </si>
  <si>
    <t>2021年区本级一般公共预算基本支出预算表</t>
  </si>
  <si>
    <t>一般公共预算基本支出</t>
  </si>
  <si>
    <t xml:space="preserve">  地方政府专项债务付息支出</t>
  </si>
  <si>
    <t xml:space="preserve">    国有土地使用权出让金债务付息支出</t>
  </si>
  <si>
    <t>2019年省对我市税收返还和转移支付预算表</t>
  </si>
  <si>
    <t>2021年市对我区税收返还和转移支付预算表</t>
  </si>
  <si>
    <t>2021年市对区转移支付预算表（分地区）</t>
  </si>
  <si>
    <t>市县</t>
  </si>
  <si>
    <t>税收返还</t>
  </si>
  <si>
    <t>一般性转移支付</t>
  </si>
  <si>
    <t>专项转移支付</t>
  </si>
  <si>
    <t xml:space="preserve">  新华区</t>
  </si>
  <si>
    <t>合  计</t>
  </si>
  <si>
    <t>2019年和2020年新华区政府一般债务余额情况表</t>
  </si>
  <si>
    <t>项   目</t>
  </si>
  <si>
    <t>执行数</t>
  </si>
  <si>
    <r>
      <t>一、20</t>
    </r>
    <r>
      <rPr>
        <sz val="12"/>
        <rFont val="宋体"/>
        <family val="0"/>
      </rPr>
      <t>19</t>
    </r>
    <r>
      <rPr>
        <sz val="12"/>
        <rFont val="宋体"/>
        <family val="0"/>
      </rPr>
      <t>年末政府一般债务余额限额</t>
    </r>
  </si>
  <si>
    <r>
      <t>二、20</t>
    </r>
    <r>
      <rPr>
        <sz val="12"/>
        <rFont val="宋体"/>
        <family val="0"/>
      </rPr>
      <t>19</t>
    </r>
    <r>
      <rPr>
        <sz val="12"/>
        <rFont val="宋体"/>
        <family val="0"/>
      </rPr>
      <t>年末政府一般债务余额实际数</t>
    </r>
  </si>
  <si>
    <r>
      <t>三、20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年末政府一般债务余额限额</t>
    </r>
  </si>
  <si>
    <r>
      <t>四、20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年政府一般债务新增额</t>
    </r>
  </si>
  <si>
    <r>
      <t>五、20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年政府一般债务还本额</t>
    </r>
  </si>
  <si>
    <r>
      <t>六、20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年末政府一般债务余额实际数</t>
    </r>
  </si>
  <si>
    <t>备注：2020年新华区一般债务付息支出1165万元，按照预算管理要求，在一般公共预算支出科目中反映。</t>
  </si>
  <si>
    <t>2020年政府一般债务分地区限额表</t>
  </si>
  <si>
    <t>地   区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</si>
  <si>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年余额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</si>
  <si>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年限额</t>
    </r>
  </si>
  <si>
    <t xml:space="preserve">         新华区</t>
  </si>
  <si>
    <t>2021年全区政府性基金收支预算总表</t>
  </si>
  <si>
    <t>1030102</t>
  </si>
  <si>
    <t>一、农网还贷资金收入</t>
  </si>
  <si>
    <t>207</t>
  </si>
  <si>
    <t>一、文化旅游体育与传媒支出</t>
  </si>
  <si>
    <t>1030112</t>
  </si>
  <si>
    <t>二、海南省高等级公路车辆通行附加费收入</t>
  </si>
  <si>
    <t>20707</t>
  </si>
  <si>
    <t xml:space="preserve">   国家电影事业发展专项资金安排的支出</t>
  </si>
  <si>
    <t>1030115</t>
  </si>
  <si>
    <t>三、港口建设费收入</t>
  </si>
  <si>
    <t>20709</t>
  </si>
  <si>
    <t xml:space="preserve">   旅游发展基金支出</t>
  </si>
  <si>
    <t>1030129</t>
  </si>
  <si>
    <t>四、国家电影事业发展专项资金收入</t>
  </si>
  <si>
    <t>20710</t>
  </si>
  <si>
    <t xml:space="preserve">   国家电影事业发展专项资金对应专项债务收入安排的支出</t>
  </si>
  <si>
    <t>1030146</t>
  </si>
  <si>
    <t>五、国有土地收益基金收入</t>
  </si>
  <si>
    <t>208</t>
  </si>
  <si>
    <t>二、社会保障和就业支出</t>
  </si>
  <si>
    <t>1030147</t>
  </si>
  <si>
    <t>六、农业土地开发资金收入</t>
  </si>
  <si>
    <t>20822</t>
  </si>
  <si>
    <t xml:space="preserve">    大中型水库移民后期扶持基金支出</t>
  </si>
  <si>
    <t>1030148</t>
  </si>
  <si>
    <t>七、国有土地使用权出让收入</t>
  </si>
  <si>
    <t>20823</t>
  </si>
  <si>
    <t xml:space="preserve">    小型水库移民扶助基金安排的支出</t>
  </si>
  <si>
    <t>1030150</t>
  </si>
  <si>
    <t>八、大中型水库库区基金收入</t>
  </si>
  <si>
    <t>20829</t>
  </si>
  <si>
    <t xml:space="preserve">    小型水库移民扶助基金对应专项债务收入安排的支出</t>
  </si>
  <si>
    <t>1030155</t>
  </si>
  <si>
    <t>九、彩票公益金收入</t>
  </si>
  <si>
    <t>211</t>
  </si>
  <si>
    <t>三、节能环保支出</t>
  </si>
  <si>
    <t>1030156</t>
  </si>
  <si>
    <t>十、城市基础设施配套费收入</t>
  </si>
  <si>
    <t>21160</t>
  </si>
  <si>
    <t xml:space="preserve">    可再生能源电价附加收入安排的支出</t>
  </si>
  <si>
    <t>1030157</t>
  </si>
  <si>
    <t>十一、小型水库移民扶助基金收入</t>
  </si>
  <si>
    <t>21161</t>
  </si>
  <si>
    <t xml:space="preserve">    废弃电器电子产品处理基金支出</t>
  </si>
  <si>
    <t>1030158</t>
  </si>
  <si>
    <t>十二、国家重大水利工程建设基金收入</t>
  </si>
  <si>
    <t>212</t>
  </si>
  <si>
    <t>四、城乡社区支出</t>
  </si>
  <si>
    <t>1030159</t>
  </si>
  <si>
    <t>十三、车辆通行费</t>
  </si>
  <si>
    <t>21208</t>
  </si>
  <si>
    <t xml:space="preserve">    国有土地使用权出让收入安排的支出</t>
  </si>
  <si>
    <t>1030178</t>
  </si>
  <si>
    <t>十四、污水处理费收入</t>
  </si>
  <si>
    <t>21210</t>
  </si>
  <si>
    <t xml:space="preserve">    国有土地收益基金安排的支出</t>
  </si>
  <si>
    <t>1030180</t>
  </si>
  <si>
    <t>十五、彩票发行机构和彩票销售机构的业务费用</t>
  </si>
  <si>
    <t>21211</t>
  </si>
  <si>
    <t>1030199</t>
  </si>
  <si>
    <t>十六、其他政府性基金收入</t>
  </si>
  <si>
    <t>21213</t>
  </si>
  <si>
    <t xml:space="preserve">    城市基础设施配套费安排的支出</t>
  </si>
  <si>
    <t>10310</t>
  </si>
  <si>
    <t>十七、专项债券对应项目专项收入</t>
  </si>
  <si>
    <t>21214</t>
  </si>
  <si>
    <t xml:space="preserve">    污水处理费安排的支出</t>
  </si>
  <si>
    <t>21215</t>
  </si>
  <si>
    <t xml:space="preserve">    土地储备专项债券收入安排的支出</t>
  </si>
  <si>
    <t>21216</t>
  </si>
  <si>
    <t xml:space="preserve">    棚户区改造专项债券收入安排的支出</t>
  </si>
  <si>
    <t>21217</t>
  </si>
  <si>
    <t xml:space="preserve">    城市基础设施配套费对应专项债务收入安排的支出</t>
  </si>
  <si>
    <t>21218</t>
  </si>
  <si>
    <t xml:space="preserve">    污水处理费对应专项债务收入安排的支出</t>
  </si>
  <si>
    <t>21219</t>
  </si>
  <si>
    <t xml:space="preserve">    国有土地使用权出让收入对应专项债务收入安排的支出</t>
  </si>
  <si>
    <t>213</t>
  </si>
  <si>
    <t>五、农林水支出</t>
  </si>
  <si>
    <t>21366</t>
  </si>
  <si>
    <t xml:space="preserve">    大中型水库库区基金安排的支出</t>
  </si>
  <si>
    <t>21367</t>
  </si>
  <si>
    <t xml:space="preserve">    三峡水库库区基金支出</t>
  </si>
  <si>
    <t>21369</t>
  </si>
  <si>
    <t xml:space="preserve">    国家重大水利工程建设基金安排的支出</t>
  </si>
  <si>
    <t>21370</t>
  </si>
  <si>
    <t xml:space="preserve">    大中型水库库区基金对应专项债务收入安排的支出</t>
  </si>
  <si>
    <t>21371</t>
  </si>
  <si>
    <t xml:space="preserve">    国家重大水利工程建设基金对应专项债务收入安排的支出</t>
  </si>
  <si>
    <t>214</t>
  </si>
  <si>
    <t>六、交通运输支出</t>
  </si>
  <si>
    <t>21460</t>
  </si>
  <si>
    <t xml:space="preserve">    海南省高等级公路车辆通行附加费安排的支出</t>
  </si>
  <si>
    <t>21462</t>
  </si>
  <si>
    <t xml:space="preserve">    车辆通行费安排的支出</t>
  </si>
  <si>
    <t>21463</t>
  </si>
  <si>
    <t xml:space="preserve">    港口建设费安排的支出</t>
  </si>
  <si>
    <t>21464</t>
  </si>
  <si>
    <t xml:space="preserve">    铁路建设基金支出</t>
  </si>
  <si>
    <t>21468</t>
  </si>
  <si>
    <t xml:space="preserve">    船舶油污损害赔偿基金支出</t>
  </si>
  <si>
    <t>21469</t>
  </si>
  <si>
    <t xml:space="preserve">    民航发展基金支出</t>
  </si>
  <si>
    <t>21470</t>
  </si>
  <si>
    <t xml:space="preserve">    海南省高等级公路车辆通行附加费对应专项债务收入安排的支出</t>
  </si>
  <si>
    <t>21471</t>
  </si>
  <si>
    <t xml:space="preserve">    政府收费公路专项债券收入安排的支出</t>
  </si>
  <si>
    <t>21472</t>
  </si>
  <si>
    <t xml:space="preserve">    车辆通行费对应专项债务收入安排的支出</t>
  </si>
  <si>
    <t>21473</t>
  </si>
  <si>
    <t xml:space="preserve">    港口建设费对应专项债务收入安排的支出</t>
  </si>
  <si>
    <t>215</t>
  </si>
  <si>
    <t>七、资源勘探工业信息等支出</t>
  </si>
  <si>
    <t>21562</t>
  </si>
  <si>
    <t xml:space="preserve">    农网还贷资金支出</t>
  </si>
  <si>
    <t>229</t>
  </si>
  <si>
    <t>八、其他支出</t>
  </si>
  <si>
    <t>22904</t>
  </si>
  <si>
    <t xml:space="preserve">    其他政府性基金及对应专项债务收入安排的支出</t>
  </si>
  <si>
    <t>22908</t>
  </si>
  <si>
    <t xml:space="preserve">    彩票发行销售机构业务费安排的支出</t>
  </si>
  <si>
    <t>22960</t>
  </si>
  <si>
    <t xml:space="preserve">    彩票公益金安排的支出</t>
  </si>
  <si>
    <t>232</t>
  </si>
  <si>
    <t>九、债务付息支出</t>
  </si>
  <si>
    <t>233</t>
  </si>
  <si>
    <t>十、债务发行费用支出</t>
  </si>
  <si>
    <t>234</t>
  </si>
  <si>
    <t>十一、抗疫特别国债安排的支出</t>
  </si>
  <si>
    <t>支出合计</t>
  </si>
  <si>
    <t>11004</t>
  </si>
  <si>
    <t xml:space="preserve">  政府性基金转移收入</t>
  </si>
  <si>
    <t>23004</t>
  </si>
  <si>
    <t xml:space="preserve">  政府性基金转移支付</t>
  </si>
  <si>
    <t>1100401</t>
  </si>
  <si>
    <t xml:space="preserve">    政府性基金补助收入</t>
  </si>
  <si>
    <t>2300401</t>
  </si>
  <si>
    <t xml:space="preserve">    政府性基金补助支出</t>
  </si>
  <si>
    <t>1100402</t>
  </si>
  <si>
    <t xml:space="preserve">    政府性基金上解收入</t>
  </si>
  <si>
    <t>2300402</t>
  </si>
  <si>
    <t xml:space="preserve">    政府性基金上解支出</t>
  </si>
  <si>
    <t xml:space="preserve"> 调出资金</t>
  </si>
  <si>
    <t xml:space="preserve"> 年终结余</t>
  </si>
  <si>
    <t>1100902</t>
  </si>
  <si>
    <t xml:space="preserve">    其中：地方政府性基金调入专项收入</t>
  </si>
  <si>
    <t>23104</t>
  </si>
  <si>
    <t xml:space="preserve"> 地方政府专项债务还本支出</t>
  </si>
  <si>
    <t>1050402</t>
  </si>
  <si>
    <t xml:space="preserve">  地方政府专项债务收入</t>
  </si>
  <si>
    <t xml:space="preserve"> 地方政府专项债务转贷支出</t>
  </si>
  <si>
    <t>1101102</t>
  </si>
  <si>
    <t xml:space="preserve">  地方政府专项债务转贷收入</t>
  </si>
  <si>
    <t>2021年全区政府性基金收入预算表</t>
  </si>
  <si>
    <t>2021年全区政府性基金支出预算表</t>
  </si>
  <si>
    <t>2021年政府性基金支出预算分来源明细表</t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</si>
  <si>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</si>
  <si>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</si>
  <si>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</si>
  <si>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</si>
  <si>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</si>
  <si>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</si>
  <si>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t>2021年市对区政府性基金转移支付预算表</t>
  </si>
  <si>
    <t>2021年市对区政府性基金转移支付（分地区）</t>
  </si>
  <si>
    <t>金额</t>
  </si>
  <si>
    <t>2019年和2020年新华区政府专项债务余额情况表</t>
  </si>
  <si>
    <r>
      <t>一、20</t>
    </r>
    <r>
      <rPr>
        <sz val="12"/>
        <rFont val="宋体"/>
        <family val="0"/>
      </rPr>
      <t>19</t>
    </r>
    <r>
      <rPr>
        <sz val="12"/>
        <rFont val="宋体"/>
        <family val="0"/>
      </rPr>
      <t>年末政府专项债务余额限额</t>
    </r>
  </si>
  <si>
    <r>
      <t>二、20</t>
    </r>
    <r>
      <rPr>
        <sz val="12"/>
        <rFont val="宋体"/>
        <family val="0"/>
      </rPr>
      <t>19</t>
    </r>
    <r>
      <rPr>
        <sz val="12"/>
        <rFont val="宋体"/>
        <family val="0"/>
      </rPr>
      <t>年末政府专项债务余额实际数</t>
    </r>
  </si>
  <si>
    <r>
      <t>三、20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年末政府专项债务余额限额</t>
    </r>
  </si>
  <si>
    <r>
      <t>四、20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年政府专项债务新增额</t>
    </r>
  </si>
  <si>
    <r>
      <t>五、20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年政府专项债务还本额</t>
    </r>
  </si>
  <si>
    <r>
      <t>六、20</t>
    </r>
    <r>
      <rPr>
        <sz val="12"/>
        <rFont val="宋体"/>
        <family val="0"/>
      </rPr>
      <t>20</t>
    </r>
    <r>
      <rPr>
        <sz val="12"/>
        <rFont val="宋体"/>
        <family val="0"/>
      </rPr>
      <t>年末政府专项债务余额实际数</t>
    </r>
  </si>
  <si>
    <t>备注：2020年专项债务付息支出1222万元，按照预算管理要求，在政府性基金预算支出科目中反映。</t>
  </si>
  <si>
    <t>2020年政府专项债务分地区限额表</t>
  </si>
  <si>
    <t xml:space="preserve">        新华区</t>
  </si>
  <si>
    <t>2021年全区国有资本经营收支预算总表</t>
  </si>
  <si>
    <t>项  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</si>
  <si>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</si>
  <si>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</si>
  <si>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</si>
  <si>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</si>
  <si>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</si>
  <si>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</si>
  <si>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</si>
  <si>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</si>
  <si>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</si>
  <si>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</si>
  <si>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</si>
  <si>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</si>
  <si>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</si>
  <si>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</si>
  <si>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</si>
  <si>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2021年全区国有资本经营收入预算表</t>
  </si>
  <si>
    <t>2021年全区国有资本经营支出预算表</t>
  </si>
  <si>
    <t>2021年国有资本经营支出预算表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</si>
  <si>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</si>
  <si>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</si>
  <si>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</si>
  <si>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</si>
  <si>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</si>
  <si>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</si>
  <si>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</si>
  <si>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</si>
  <si>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</si>
  <si>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</si>
  <si>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</si>
  <si>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其他国有企业资本金注入</t>
  </si>
  <si>
    <t>其他国有资本经营预算支出</t>
  </si>
  <si>
    <t>2021年市对我区国有资本经营预算转移支付预算表(分项目)</t>
  </si>
  <si>
    <t>市对我区转移支付</t>
  </si>
  <si>
    <t>合     计</t>
  </si>
  <si>
    <t>2021年市对我区国有资本经营预算转移支付（分地区）</t>
  </si>
  <si>
    <t>新华区</t>
  </si>
  <si>
    <t>2021年全区社会保险基金收支预算总表</t>
  </si>
  <si>
    <t>城乡居民基本养老保险基金收入</t>
  </si>
  <si>
    <t>城乡居民基本养老保险基金支出</t>
  </si>
  <si>
    <t>2021年全区社会保险基金收入预算表</t>
  </si>
  <si>
    <t>2021年全区社会保险基金支出预算表</t>
  </si>
  <si>
    <t>2021年全区社会保险基金结余预算表</t>
  </si>
  <si>
    <t>城乡居民基本养老保险基金本年收支结余</t>
  </si>
  <si>
    <t>全区社会保险基金本年收支结余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</si>
</sst>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\$#.00"/>
    <numFmt numFmtId="178" formatCode="\$#,##0;\(\$#,##0\)"/>
    <numFmt numFmtId="179" formatCode="_-&quot;$&quot;* #,##0_-;\-&quot;$&quot;* #,##0_-;_-&quot;$&quot;* &quot;-&quot;_-;_-@_-"/>
    <numFmt numFmtId="180" formatCode="#,##0;\-#,##0;&quot;-&quot;"/>
    <numFmt numFmtId="181" formatCode="\$#,##0.00;\(\$#,##0.00\)"/>
    <numFmt numFmtId="182" formatCode="%#.00"/>
    <numFmt numFmtId="183" formatCode="#,##0;\(#,##0\)"/>
    <numFmt numFmtId="184" formatCode="0.00_ "/>
  </numFmts>
  <fonts count="6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"/>
      <color indexed="8"/>
      <name val="Courier"/>
      <family val="3"/>
    </font>
    <font>
      <sz val="11"/>
      <color indexed="20"/>
      <name val="宋体"/>
      <family val="0"/>
    </font>
    <font>
      <sz val="1"/>
      <color indexed="16"/>
      <name val="Courier"/>
      <family val="3"/>
    </font>
    <font>
      <sz val="8"/>
      <name val="Arial"/>
      <family val="2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宋体"/>
      <family val="0"/>
    </font>
    <font>
      <sz val="1"/>
      <color indexed="63"/>
      <name val="Courier"/>
      <family val="3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"/>
      <color indexed="18"/>
      <name val="Courier"/>
      <family val="3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2"/>
      <color indexed="20"/>
      <name val="楷体_GB2312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sz val="9"/>
      <color indexed="20"/>
      <name val="微软雅黑"/>
      <family val="2"/>
    </font>
    <font>
      <sz val="8"/>
      <name val="Times New Roman"/>
      <family val="1"/>
    </font>
    <font>
      <sz val="10"/>
      <name val="Tahoma"/>
      <family val="2"/>
    </font>
    <font>
      <b/>
      <sz val="18"/>
      <name val="Arial"/>
      <family val="2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b/>
      <sz val="11"/>
      <color indexed="42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 style="thin">
        <color indexed="54"/>
      </right>
      <top/>
      <bottom style="thin">
        <color indexed="5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40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42" fontId="5" fillId="0" borderId="0" applyFont="0" applyFill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177" fontId="6" fillId="0" borderId="0">
      <alignment/>
      <protection locked="0"/>
    </xf>
    <xf numFmtId="176" fontId="8" fillId="0" borderId="0">
      <alignment/>
      <protection locked="0"/>
    </xf>
    <xf numFmtId="10" fontId="9" fillId="3" borderId="1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5" borderId="2" applyNumberFormat="0" applyAlignment="0" applyProtection="0"/>
    <xf numFmtId="0" fontId="12" fillId="6" borderId="0" applyNumberFormat="0" applyBorder="0" applyAlignment="0" applyProtection="0"/>
    <xf numFmtId="4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41" fontId="5" fillId="0" borderId="0" applyFont="0" applyFill="0" applyBorder="0" applyAlignment="0" applyProtection="0"/>
    <xf numFmtId="0" fontId="7" fillId="2" borderId="0" applyNumberFormat="0" applyBorder="0" applyAlignment="0" applyProtection="0"/>
    <xf numFmtId="177" fontId="6" fillId="0" borderId="0">
      <alignment/>
      <protection locked="0"/>
    </xf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43" fontId="5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5" fillId="15" borderId="4" applyNumberFormat="0" applyFont="0" applyAlignment="0" applyProtection="0"/>
    <xf numFmtId="0" fontId="18" fillId="13" borderId="0" applyNumberFormat="0" applyBorder="0" applyAlignment="0" applyProtection="0"/>
    <xf numFmtId="0" fontId="21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2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176" fontId="8" fillId="0" borderId="0">
      <alignment/>
      <protection locked="0"/>
    </xf>
    <xf numFmtId="176" fontId="6" fillId="0" borderId="0">
      <alignment/>
      <protection locked="0"/>
    </xf>
    <xf numFmtId="43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6" borderId="0" applyNumberFormat="0" applyBorder="0" applyAlignment="0" applyProtection="0"/>
    <xf numFmtId="0" fontId="23" fillId="0" borderId="0" applyNumberFormat="0" applyFill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24" fillId="0" borderId="0">
      <alignment/>
      <protection locked="0"/>
    </xf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25" fillId="0" borderId="0">
      <alignment horizontal="centerContinuous" vertical="center"/>
      <protection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21" fillId="16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27" fillId="0" borderId="5" applyNumberFormat="0" applyFill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" fillId="2" borderId="0" applyNumberFormat="0" applyBorder="0" applyAlignment="0" applyProtection="0"/>
    <xf numFmtId="0" fontId="20" fillId="16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15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6" applyNumberFormat="0" applyFill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16" borderId="0" applyNumberFormat="0" applyBorder="0" applyAlignment="0" applyProtection="0"/>
    <xf numFmtId="0" fontId="15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3" borderId="7" applyNumberFormat="0" applyAlignment="0" applyProtection="0"/>
    <xf numFmtId="0" fontId="7" fillId="2" borderId="0" applyNumberFormat="0" applyBorder="0" applyAlignment="0" applyProtection="0"/>
    <xf numFmtId="0" fontId="21" fillId="20" borderId="0" applyNumberFormat="0" applyBorder="0" applyAlignment="0" applyProtection="0"/>
    <xf numFmtId="0" fontId="30" fillId="3" borderId="2" applyNumberFormat="0" applyAlignment="0" applyProtection="0"/>
    <xf numFmtId="176" fontId="8" fillId="0" borderId="0">
      <alignment/>
      <protection locked="0"/>
    </xf>
    <xf numFmtId="0" fontId="31" fillId="21" borderId="8" applyNumberFormat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32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33" fillId="0" borderId="9" applyNumberFormat="0" applyFill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34" fillId="0" borderId="10" applyNumberFormat="0" applyFill="0" applyAlignment="0" applyProtection="0"/>
    <xf numFmtId="0" fontId="7" fillId="2" borderId="0" applyNumberFormat="0" applyBorder="0" applyAlignment="0" applyProtection="0"/>
    <xf numFmtId="0" fontId="35" fillId="0" borderId="5" applyNumberFormat="0" applyFill="0" applyAlignment="0" applyProtection="0"/>
    <xf numFmtId="4" fontId="6" fillId="0" borderId="0">
      <alignment/>
      <protection locked="0"/>
    </xf>
    <xf numFmtId="0" fontId="21" fillId="19" borderId="0" applyNumberFormat="0" applyBorder="0" applyAlignment="0" applyProtection="0"/>
    <xf numFmtId="0" fontId="36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0" borderId="11" applyNumberFormat="0" applyFill="0" applyAlignment="0" applyProtection="0"/>
    <xf numFmtId="0" fontId="5" fillId="6" borderId="0" applyNumberFormat="0" applyBorder="0" applyAlignment="0" applyProtection="0"/>
    <xf numFmtId="0" fontId="38" fillId="23" borderId="0" applyNumberFormat="0" applyBorder="0" applyAlignment="0" applyProtection="0"/>
    <xf numFmtId="0" fontId="20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21" fillId="25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2" fillId="26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2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176" fontId="24" fillId="0" borderId="0">
      <alignment/>
      <protection locked="0"/>
    </xf>
    <xf numFmtId="0" fontId="12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176" fontId="8" fillId="0" borderId="0">
      <alignment/>
      <protection locked="0"/>
    </xf>
    <xf numFmtId="0" fontId="3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28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21" fillId="25" borderId="0" applyNumberFormat="0" applyBorder="0" applyAlignment="0" applyProtection="0"/>
    <xf numFmtId="0" fontId="12" fillId="10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12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26" borderId="0" applyNumberFormat="0" applyBorder="0" applyAlignment="0" applyProtection="0"/>
    <xf numFmtId="0" fontId="21" fillId="20" borderId="0" applyNumberFormat="0" applyBorder="0" applyAlignment="0" applyProtection="0"/>
    <xf numFmtId="0" fontId="12" fillId="27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20" borderId="0" applyNumberFormat="0" applyBorder="0" applyAlignment="0" applyProtection="0"/>
    <xf numFmtId="0" fontId="15" fillId="20" borderId="0" applyNumberFormat="0" applyBorder="0" applyAlignment="0" applyProtection="0"/>
    <xf numFmtId="0" fontId="10" fillId="11" borderId="0" applyNumberFormat="0" applyBorder="0" applyAlignment="0" applyProtection="0"/>
    <xf numFmtId="0" fontId="40" fillId="10" borderId="0" applyNumberFormat="0" applyBorder="0" applyAlignment="0" applyProtection="0"/>
    <xf numFmtId="0" fontId="21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24" fillId="0" borderId="0">
      <alignment/>
      <protection locked="0"/>
    </xf>
    <xf numFmtId="0" fontId="5" fillId="6" borderId="0" applyNumberFormat="0" applyBorder="0" applyAlignment="0" applyProtection="0"/>
    <xf numFmtId="0" fontId="12" fillId="29" borderId="0" applyNumberFormat="0" applyBorder="0" applyAlignment="0" applyProtection="0"/>
    <xf numFmtId="0" fontId="7" fillId="2" borderId="0" applyNumberFormat="0" applyBorder="0" applyAlignment="0" applyProtection="0"/>
    <xf numFmtId="0" fontId="41" fillId="0" borderId="0">
      <alignment/>
      <protection/>
    </xf>
    <xf numFmtId="0" fontId="5" fillId="6" borderId="0" applyNumberFormat="0" applyBorder="0" applyAlignment="0" applyProtection="0"/>
    <xf numFmtId="0" fontId="20" fillId="20" borderId="0" applyNumberFormat="0" applyBorder="0" applyAlignment="0" applyProtection="0"/>
    <xf numFmtId="0" fontId="15" fillId="30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176" fontId="8" fillId="0" borderId="0">
      <alignment/>
      <protection locked="0"/>
    </xf>
    <xf numFmtId="10" fontId="9" fillId="3" borderId="1" applyBorder="0" applyAlignment="0" applyProtection="0"/>
    <xf numFmtId="176" fontId="8" fillId="0" borderId="0">
      <alignment/>
      <protection locked="0"/>
    </xf>
    <xf numFmtId="0" fontId="21" fillId="3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42" fillId="0" borderId="12" applyNumberFormat="0" applyFill="0" applyAlignment="0" applyProtection="0"/>
    <xf numFmtId="0" fontId="7" fillId="2" borderId="0" applyNumberFormat="0" applyBorder="0" applyAlignment="0" applyProtection="0"/>
    <xf numFmtId="0" fontId="43" fillId="2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13" fillId="31" borderId="0" applyNumberFormat="0" applyBorder="0" applyAlignment="0" applyProtection="0"/>
    <xf numFmtId="176" fontId="8" fillId="0" borderId="0">
      <alignment/>
      <protection locked="0"/>
    </xf>
    <xf numFmtId="0" fontId="10" fillId="8" borderId="0" applyNumberFormat="0" applyBorder="0" applyAlignment="0" applyProtection="0"/>
    <xf numFmtId="0" fontId="41" fillId="0" borderId="0">
      <alignment/>
      <protection/>
    </xf>
    <xf numFmtId="176" fontId="8" fillId="0" borderId="0">
      <alignment/>
      <protection locked="0"/>
    </xf>
    <xf numFmtId="0" fontId="20" fillId="23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8" fillId="0" borderId="0">
      <alignment/>
      <protection locked="0"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" fillId="2" borderId="0" applyNumberFormat="0" applyBorder="0" applyAlignment="0" applyProtection="0"/>
    <xf numFmtId="0" fontId="13" fillId="31" borderId="0" applyNumberFormat="0" applyBorder="0" applyAlignment="0" applyProtection="0"/>
    <xf numFmtId="176" fontId="8" fillId="0" borderId="0">
      <alignment/>
      <protection locked="0"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3" fillId="2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176" fontId="24" fillId="0" borderId="0">
      <alignment/>
      <protection locked="0"/>
    </xf>
    <xf numFmtId="176" fontId="8" fillId="0" borderId="0">
      <alignment/>
      <protection locked="0"/>
    </xf>
    <xf numFmtId="176" fontId="24" fillId="0" borderId="0">
      <alignment/>
      <protection locked="0"/>
    </xf>
    <xf numFmtId="0" fontId="44" fillId="3" borderId="2" applyNumberFormat="0" applyAlignment="0" applyProtection="0"/>
    <xf numFmtId="176" fontId="8" fillId="0" borderId="0">
      <alignment/>
      <protection locked="0"/>
    </xf>
    <xf numFmtId="0" fontId="4" fillId="10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176" fontId="6" fillId="0" borderId="0">
      <alignment/>
      <protection locked="0"/>
    </xf>
    <xf numFmtId="0" fontId="18" fillId="13" borderId="0" applyNumberFormat="0" applyBorder="0" applyAlignment="0" applyProtection="0"/>
    <xf numFmtId="176" fontId="8" fillId="0" borderId="0">
      <alignment/>
      <protection locked="0"/>
    </xf>
    <xf numFmtId="176" fontId="8" fillId="0" borderId="0">
      <alignment/>
      <protection locked="0"/>
    </xf>
    <xf numFmtId="0" fontId="13" fillId="33" borderId="0" applyNumberFormat="0" applyBorder="0" applyAlignment="0" applyProtection="0"/>
    <xf numFmtId="176" fontId="6" fillId="0" borderId="0">
      <alignment/>
      <protection locked="0"/>
    </xf>
    <xf numFmtId="0" fontId="20" fillId="5" borderId="0" applyNumberFormat="0" applyBorder="0" applyAlignment="0" applyProtection="0"/>
    <xf numFmtId="176" fontId="8" fillId="0" borderId="0">
      <alignment/>
      <protection locked="0"/>
    </xf>
    <xf numFmtId="0" fontId="13" fillId="33" borderId="0" applyNumberFormat="0" applyBorder="0" applyAlignment="0" applyProtection="0"/>
    <xf numFmtId="176" fontId="6" fillId="0" borderId="0">
      <alignment/>
      <protection locked="0"/>
    </xf>
    <xf numFmtId="176" fontId="8" fillId="0" borderId="0">
      <alignment/>
      <protection locked="0"/>
    </xf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10" fillId="12" borderId="0" applyNumberFormat="0" applyBorder="0" applyAlignment="0" applyProtection="0"/>
    <xf numFmtId="176" fontId="8" fillId="0" borderId="0">
      <alignment/>
      <protection locked="0"/>
    </xf>
    <xf numFmtId="0" fontId="20" fillId="5" borderId="0" applyNumberFormat="0" applyBorder="0" applyAlignment="0" applyProtection="0"/>
    <xf numFmtId="176" fontId="8" fillId="0" borderId="0">
      <alignment/>
      <protection locked="0"/>
    </xf>
    <xf numFmtId="0" fontId="4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23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21" fillId="19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4" fillId="10" borderId="0" applyNumberFormat="0" applyBorder="0" applyAlignment="0" applyProtection="0"/>
    <xf numFmtId="0" fontId="18" fillId="13" borderId="0" applyNumberFormat="0" applyBorder="0" applyAlignment="0" applyProtection="0"/>
    <xf numFmtId="0" fontId="5" fillId="5" borderId="0" applyNumberFormat="0" applyBorder="0" applyAlignment="0" applyProtection="0"/>
    <xf numFmtId="0" fontId="21" fillId="19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10" fillId="7" borderId="0" applyNumberFormat="0" applyBorder="0" applyAlignment="0" applyProtection="0"/>
    <xf numFmtId="176" fontId="8" fillId="0" borderId="0">
      <alignment/>
      <protection locked="0"/>
    </xf>
    <xf numFmtId="0" fontId="18" fillId="13" borderId="0" applyNumberFormat="0" applyBorder="0" applyAlignment="0" applyProtection="0"/>
    <xf numFmtId="0" fontId="13" fillId="34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8" fillId="0" borderId="0">
      <alignment/>
      <protection locked="0"/>
    </xf>
    <xf numFmtId="0" fontId="13" fillId="34" borderId="0" applyNumberFormat="0" applyBorder="0" applyAlignment="0" applyProtection="0"/>
    <xf numFmtId="176" fontId="6" fillId="0" borderId="0">
      <alignment/>
      <protection locked="0"/>
    </xf>
    <xf numFmtId="0" fontId="46" fillId="0" borderId="9" applyNumberFormat="0" applyFill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5" fillId="10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47" fillId="0" borderId="0" applyNumberFormat="0" applyFill="0" applyBorder="0" applyAlignment="0" applyProtection="0"/>
    <xf numFmtId="176" fontId="8" fillId="0" borderId="0">
      <alignment/>
      <protection locked="0"/>
    </xf>
    <xf numFmtId="0" fontId="20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176" fontId="8" fillId="0" borderId="0">
      <alignment/>
      <protection locked="0"/>
    </xf>
    <xf numFmtId="0" fontId="10" fillId="7" borderId="0" applyNumberFormat="0" applyBorder="0" applyAlignment="0" applyProtection="0"/>
    <xf numFmtId="0" fontId="20" fillId="16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3" fillId="2" borderId="0" applyNumberFormat="0" applyBorder="0" applyAlignment="0" applyProtection="0"/>
    <xf numFmtId="0" fontId="5" fillId="27" borderId="0" applyNumberFormat="0" applyBorder="0" applyAlignment="0" applyProtection="0"/>
    <xf numFmtId="0" fontId="36" fillId="6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10" fillId="35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21" fillId="16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0" borderId="0" applyNumberFormat="0" applyBorder="0" applyAlignment="0" applyProtection="0"/>
    <xf numFmtId="0" fontId="13" fillId="36" borderId="0" applyNumberFormat="0" applyBorder="0" applyAlignment="0" applyProtection="0"/>
    <xf numFmtId="0" fontId="10" fillId="17" borderId="0" applyNumberFormat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18" fillId="13" borderId="0" applyNumberFormat="0" applyBorder="0" applyAlignment="0" applyProtection="0"/>
    <xf numFmtId="176" fontId="6" fillId="0" borderId="0">
      <alignment/>
      <protection locked="0"/>
    </xf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6" fontId="6" fillId="0" borderId="0">
      <alignment/>
      <protection locked="0"/>
    </xf>
    <xf numFmtId="0" fontId="13" fillId="36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176" fontId="8" fillId="0" borderId="0">
      <alignment/>
      <protection locked="0"/>
    </xf>
    <xf numFmtId="0" fontId="48" fillId="0" borderId="0">
      <alignment/>
      <protection/>
    </xf>
    <xf numFmtId="0" fontId="18" fillId="13" borderId="0" applyNumberFormat="0" applyBorder="0" applyAlignment="0" applyProtection="0"/>
    <xf numFmtId="176" fontId="8" fillId="0" borderId="0">
      <alignment/>
      <protection locked="0"/>
    </xf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13" borderId="0" applyNumberFormat="0" applyBorder="0" applyAlignment="0" applyProtection="0"/>
    <xf numFmtId="176" fontId="6" fillId="0" borderId="0">
      <alignment/>
      <protection locked="0"/>
    </xf>
    <xf numFmtId="0" fontId="13" fillId="34" borderId="0" applyNumberFormat="0" applyBorder="0" applyAlignment="0" applyProtection="0"/>
    <xf numFmtId="176" fontId="8" fillId="0" borderId="0">
      <alignment/>
      <protection locked="0"/>
    </xf>
    <xf numFmtId="0" fontId="5" fillId="10" borderId="0" applyNumberFormat="0" applyBorder="0" applyAlignment="0" applyProtection="0"/>
    <xf numFmtId="176" fontId="24" fillId="0" borderId="0">
      <alignment/>
      <protection locked="0"/>
    </xf>
    <xf numFmtId="0" fontId="49" fillId="0" borderId="13" applyNumberFormat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4" fillId="2" borderId="0" applyNumberFormat="0" applyBorder="0" applyAlignment="0" applyProtection="0"/>
    <xf numFmtId="176" fontId="8" fillId="0" borderId="0">
      <alignment/>
      <protection locked="0"/>
    </xf>
    <xf numFmtId="0" fontId="50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176" fontId="6" fillId="0" borderId="0">
      <alignment/>
      <protection locked="0"/>
    </xf>
    <xf numFmtId="0" fontId="5" fillId="9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32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4" fontId="6" fillId="0" borderId="0">
      <alignment/>
      <protection locked="0"/>
    </xf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48" fillId="0" borderId="0">
      <alignment/>
      <protection/>
    </xf>
    <xf numFmtId="0" fontId="7" fillId="2" borderId="0" applyNumberFormat="0" applyBorder="0" applyAlignment="0" applyProtection="0"/>
    <xf numFmtId="0" fontId="5" fillId="23" borderId="0" applyNumberFormat="0" applyBorder="0" applyAlignment="0" applyProtection="0"/>
    <xf numFmtId="0" fontId="13" fillId="34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21" fillId="23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41" fillId="0" borderId="0">
      <alignment/>
      <protection/>
    </xf>
    <xf numFmtId="0" fontId="20" fillId="20" borderId="0" applyNumberFormat="0" applyBorder="0" applyAlignment="0" applyProtection="0"/>
    <xf numFmtId="0" fontId="41" fillId="0" borderId="0">
      <alignment/>
      <protection/>
    </xf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20" borderId="0" applyNumberFormat="0" applyBorder="0" applyAlignment="0" applyProtection="0"/>
    <xf numFmtId="0" fontId="18" fillId="13" borderId="0" applyNumberFormat="0" applyBorder="0" applyAlignment="0" applyProtection="0"/>
    <xf numFmtId="0" fontId="21" fillId="19" borderId="0" applyNumberFormat="0" applyBorder="0" applyAlignment="0" applyProtection="0"/>
    <xf numFmtId="0" fontId="7" fillId="2" borderId="0" applyNumberFormat="0" applyBorder="0" applyAlignment="0" applyProtection="0"/>
    <xf numFmtId="0" fontId="51" fillId="0" borderId="0">
      <alignment/>
      <protection/>
    </xf>
    <xf numFmtId="0" fontId="35" fillId="0" borderId="5" applyNumberFormat="0" applyFill="0" applyAlignment="0" applyProtection="0"/>
    <xf numFmtId="0" fontId="7" fillId="2" borderId="0" applyNumberFormat="0" applyBorder="0" applyAlignment="0" applyProtection="0"/>
    <xf numFmtId="0" fontId="51" fillId="0" borderId="0">
      <alignment/>
      <protection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41" fillId="0" borderId="0">
      <alignment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20" fillId="14" borderId="0" applyNumberFormat="0" applyBorder="0" applyAlignment="0" applyProtection="0"/>
    <xf numFmtId="0" fontId="7" fillId="2" borderId="0" applyNumberFormat="0" applyBorder="0" applyAlignment="0" applyProtection="0"/>
    <xf numFmtId="0" fontId="13" fillId="8" borderId="0" applyNumberFormat="0" applyBorder="0" applyAlignment="0" applyProtection="0"/>
    <xf numFmtId="176" fontId="6" fillId="0" borderId="0">
      <alignment/>
      <protection locked="0"/>
    </xf>
    <xf numFmtId="0" fontId="52" fillId="2" borderId="0" applyNumberFormat="0" applyBorder="0" applyAlignment="0" applyProtection="0"/>
    <xf numFmtId="0" fontId="20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37" fillId="0" borderId="11" applyNumberFormat="0" applyFill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20" fillId="2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5" fillId="26" borderId="0" applyNumberFormat="0" applyBorder="0" applyAlignment="0" applyProtection="0"/>
    <xf numFmtId="176" fontId="6" fillId="0" borderId="0">
      <alignment/>
      <protection locked="0"/>
    </xf>
    <xf numFmtId="0" fontId="0" fillId="15" borderId="4" applyNumberFormat="0" applyFont="0" applyAlignment="0" applyProtection="0"/>
    <xf numFmtId="0" fontId="18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7" fillId="0" borderId="3" applyNumberFormat="0" applyFill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6" fillId="0" borderId="0">
      <alignment/>
      <protection locked="0"/>
    </xf>
    <xf numFmtId="176" fontId="8" fillId="0" borderId="0">
      <alignment/>
      <protection locked="0"/>
    </xf>
    <xf numFmtId="0" fontId="7" fillId="10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176" fontId="8" fillId="0" borderId="0">
      <alignment/>
      <protection locked="0"/>
    </xf>
    <xf numFmtId="0" fontId="10" fillId="17" borderId="0" applyNumberFormat="0" applyBorder="0" applyAlignment="0" applyProtection="0"/>
    <xf numFmtId="176" fontId="8" fillId="0" borderId="0">
      <alignment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21" fillId="16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32" fillId="0" borderId="0">
      <alignment/>
      <protection locked="0"/>
    </xf>
    <xf numFmtId="176" fontId="6" fillId="0" borderId="0">
      <alignment/>
      <protection locked="0"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42" fillId="0" borderId="12" applyNumberFormat="0" applyFill="0" applyAlignment="0" applyProtection="0"/>
    <xf numFmtId="0" fontId="7" fillId="10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5" fillId="15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4" borderId="0" applyNumberFormat="0" applyBorder="0" applyAlignment="0" applyProtection="0"/>
    <xf numFmtId="0" fontId="48" fillId="0" borderId="0">
      <alignment/>
      <protection/>
    </xf>
    <xf numFmtId="0" fontId="41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50" fillId="0" borderId="0" applyNumberFormat="0" applyFill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176" fontId="8" fillId="0" borderId="0">
      <alignment/>
      <protection locked="0"/>
    </xf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50" fillId="0" borderId="0" applyNumberFormat="0" applyFill="0" applyBorder="0" applyAlignment="0" applyProtection="0"/>
    <xf numFmtId="176" fontId="8" fillId="0" borderId="0">
      <alignment/>
      <protection locked="0"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13" fillId="31" borderId="0" applyNumberFormat="0" applyBorder="0" applyAlignment="0" applyProtection="0"/>
    <xf numFmtId="176" fontId="8" fillId="0" borderId="0">
      <alignment/>
      <protection locked="0"/>
    </xf>
    <xf numFmtId="0" fontId="13" fillId="31" borderId="0" applyNumberFormat="0" applyBorder="0" applyAlignment="0" applyProtection="0"/>
    <xf numFmtId="176" fontId="24" fillId="0" borderId="0">
      <alignment/>
      <protection locked="0"/>
    </xf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5" fillId="14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8" fillId="0" borderId="0">
      <alignment/>
      <protection locked="0"/>
    </xf>
    <xf numFmtId="0" fontId="10" fillId="17" borderId="0" applyNumberFormat="0" applyBorder="0" applyAlignment="0" applyProtection="0"/>
    <xf numFmtId="0" fontId="5" fillId="5" borderId="0" applyNumberFormat="0" applyBorder="0" applyAlignment="0" applyProtection="0"/>
    <xf numFmtId="176" fontId="8" fillId="0" borderId="0">
      <alignment/>
      <protection locked="0"/>
    </xf>
    <xf numFmtId="0" fontId="13" fillId="34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10" fillId="7" borderId="0" applyNumberFormat="0" applyBorder="0" applyAlignment="0" applyProtection="0"/>
    <xf numFmtId="0" fontId="39" fillId="0" borderId="0" applyNumberFormat="0" applyFill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" fontId="6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41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36" borderId="0" applyNumberFormat="0" applyBorder="0" applyAlignment="0" applyProtection="0"/>
    <xf numFmtId="176" fontId="8" fillId="0" borderId="0">
      <alignment/>
      <protection locked="0"/>
    </xf>
    <xf numFmtId="177" fontId="6" fillId="0" borderId="0">
      <alignment/>
      <protection locked="0"/>
    </xf>
    <xf numFmtId="0" fontId="18" fillId="13" borderId="0" applyNumberFormat="0" applyBorder="0" applyAlignment="0" applyProtection="0"/>
    <xf numFmtId="0" fontId="21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7" fillId="10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20" fillId="23" borderId="0" applyNumberFormat="0" applyBorder="0" applyAlignment="0" applyProtection="0"/>
    <xf numFmtId="176" fontId="6" fillId="0" borderId="0">
      <alignment/>
      <protection locked="0"/>
    </xf>
    <xf numFmtId="0" fontId="10" fillId="7" borderId="0" applyNumberFormat="0" applyBorder="0" applyAlignment="0" applyProtection="0"/>
    <xf numFmtId="176" fontId="6" fillId="0" borderId="0">
      <alignment/>
      <protection locked="0"/>
    </xf>
    <xf numFmtId="0" fontId="21" fillId="20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40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176" fontId="24" fillId="0" borderId="0">
      <alignment/>
      <protection locked="0"/>
    </xf>
    <xf numFmtId="0" fontId="21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20" fillId="20" borderId="0" applyNumberFormat="0" applyBorder="0" applyAlignment="0" applyProtection="0"/>
    <xf numFmtId="176" fontId="24" fillId="0" borderId="0">
      <alignment/>
      <protection locked="0"/>
    </xf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35" borderId="0" applyNumberFormat="0" applyBorder="0" applyAlignment="0" applyProtection="0"/>
    <xf numFmtId="176" fontId="24" fillId="0" borderId="0">
      <alignment/>
      <protection locked="0"/>
    </xf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13" fillId="8" borderId="0" applyNumberFormat="0" applyBorder="0" applyAlignment="0" applyProtection="0"/>
    <xf numFmtId="176" fontId="24" fillId="0" borderId="0">
      <alignment/>
      <protection locked="0"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1" fillId="18" borderId="0" applyNumberFormat="0" applyBorder="0" applyAlignment="0" applyProtection="0"/>
    <xf numFmtId="0" fontId="18" fillId="13" borderId="0" applyNumberFormat="0" applyBorder="0" applyAlignment="0" applyProtection="0"/>
    <xf numFmtId="0" fontId="4" fillId="10" borderId="0" applyNumberFormat="0" applyBorder="0" applyAlignment="0" applyProtection="0"/>
    <xf numFmtId="0" fontId="20" fillId="20" borderId="0" applyNumberFormat="0" applyBorder="0" applyAlignment="0" applyProtection="0"/>
    <xf numFmtId="0" fontId="13" fillId="8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0" fillId="0" borderId="0">
      <alignment/>
      <protection/>
    </xf>
    <xf numFmtId="176" fontId="6" fillId="0" borderId="0">
      <alignment/>
      <protection locked="0"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8" fillId="0" borderId="0">
      <alignment/>
      <protection locked="0"/>
    </xf>
    <xf numFmtId="0" fontId="5" fillId="24" borderId="0" applyNumberFormat="0" applyBorder="0" applyAlignment="0" applyProtection="0"/>
    <xf numFmtId="0" fontId="7" fillId="10" borderId="0" applyNumberFormat="0" applyBorder="0" applyAlignment="0" applyProtection="0"/>
    <xf numFmtId="0" fontId="53" fillId="0" borderId="0">
      <alignment/>
      <protection/>
    </xf>
    <xf numFmtId="0" fontId="7" fillId="2" borderId="0" applyNumberFormat="0" applyBorder="0" applyAlignment="0" applyProtection="0"/>
    <xf numFmtId="9" fontId="5" fillId="0" borderId="0" applyFont="0" applyFill="0" applyBorder="0" applyAlignment="0" applyProtection="0"/>
    <xf numFmtId="176" fontId="8" fillId="0" borderId="0">
      <alignment/>
      <protection locked="0"/>
    </xf>
    <xf numFmtId="177" fontId="6" fillId="0" borderId="0">
      <alignment/>
      <protection locked="0"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176" fontId="8" fillId="0" borderId="0">
      <alignment/>
      <protection locked="0"/>
    </xf>
    <xf numFmtId="0" fontId="21" fillId="18" borderId="0" applyNumberFormat="0" applyBorder="0" applyAlignment="0" applyProtection="0"/>
    <xf numFmtId="0" fontId="54" fillId="0" borderId="14">
      <alignment horizontal="left"/>
      <protection/>
    </xf>
    <xf numFmtId="176" fontId="8" fillId="0" borderId="0">
      <alignment/>
      <protection locked="0"/>
    </xf>
    <xf numFmtId="176" fontId="8" fillId="0" borderId="0">
      <alignment/>
      <protection locked="0"/>
    </xf>
    <xf numFmtId="176" fontId="6" fillId="0" borderId="0">
      <alignment/>
      <protection locked="0"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4" fillId="10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20" fillId="23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176" fontId="8" fillId="0" borderId="0">
      <alignment/>
      <protection locked="0"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21" fillId="9" borderId="0" applyNumberFormat="0" applyBorder="0" applyAlignment="0" applyProtection="0"/>
    <xf numFmtId="176" fontId="6" fillId="0" borderId="0">
      <alignment/>
      <protection locked="0"/>
    </xf>
    <xf numFmtId="0" fontId="5" fillId="14" borderId="0" applyNumberFormat="0" applyBorder="0" applyAlignment="0" applyProtection="0"/>
    <xf numFmtId="0" fontId="13" fillId="34" borderId="0" applyNumberFormat="0" applyBorder="0" applyAlignment="0" applyProtection="0"/>
    <xf numFmtId="0" fontId="55" fillId="0" borderId="0" applyProtection="0">
      <alignment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0" fillId="0" borderId="0">
      <alignment/>
      <protection/>
    </xf>
    <xf numFmtId="0" fontId="20" fillId="5" borderId="0" applyNumberFormat="0" applyBorder="0" applyAlignment="0" applyProtection="0"/>
    <xf numFmtId="0" fontId="4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176" fontId="8" fillId="0" borderId="0">
      <alignment/>
      <protection locked="0"/>
    </xf>
    <xf numFmtId="176" fontId="8" fillId="0" borderId="0">
      <alignment/>
      <protection locked="0"/>
    </xf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7" fillId="10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5" fillId="14" borderId="0" applyNumberFormat="0" applyBorder="0" applyAlignment="0" applyProtection="0"/>
    <xf numFmtId="0" fontId="56" fillId="0" borderId="3" applyNumberFormat="0" applyFill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0" fillId="0" borderId="0">
      <alignment/>
      <protection/>
    </xf>
    <xf numFmtId="176" fontId="24" fillId="0" borderId="0">
      <alignment/>
      <protection locked="0"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10" fillId="17" borderId="0" applyNumberFormat="0" applyBorder="0" applyAlignment="0" applyProtection="0"/>
    <xf numFmtId="0" fontId="5" fillId="27" borderId="0" applyNumberFormat="0" applyBorder="0" applyAlignment="0" applyProtection="0"/>
    <xf numFmtId="0" fontId="41" fillId="0" borderId="0">
      <alignment/>
      <protection/>
    </xf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176" fontId="32" fillId="0" borderId="0">
      <alignment/>
      <protection locked="0"/>
    </xf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21" fillId="9" borderId="0" applyNumberFormat="0" applyBorder="0" applyAlignment="0" applyProtection="0"/>
    <xf numFmtId="0" fontId="5" fillId="15" borderId="0" applyNumberFormat="0" applyBorder="0" applyAlignment="0" applyProtection="0"/>
    <xf numFmtId="0" fontId="21" fillId="9" borderId="0" applyNumberFormat="0" applyBorder="0" applyAlignment="0" applyProtection="0"/>
    <xf numFmtId="0" fontId="20" fillId="16" borderId="0" applyNumberFormat="0" applyBorder="0" applyAlignment="0" applyProtection="0"/>
    <xf numFmtId="0" fontId="5" fillId="3" borderId="0" applyNumberFormat="0" applyBorder="0" applyAlignment="0" applyProtection="0"/>
    <xf numFmtId="0" fontId="10" fillId="35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0" borderId="0" applyNumberFormat="0" applyBorder="0" applyAlignment="0" applyProtection="0"/>
    <xf numFmtId="0" fontId="5" fillId="24" borderId="0" applyNumberFormat="0" applyBorder="0" applyAlignment="0" applyProtection="0"/>
    <xf numFmtId="0" fontId="10" fillId="35" borderId="0" applyNumberFormat="0" applyBorder="0" applyAlignment="0" applyProtection="0"/>
    <xf numFmtId="0" fontId="20" fillId="23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10" fillId="17" borderId="0" applyNumberFormat="0" applyBorder="0" applyAlignment="0" applyProtection="0"/>
    <xf numFmtId="0" fontId="50" fillId="0" borderId="6" applyNumberFormat="0" applyFill="0" applyAlignment="0" applyProtection="0"/>
    <xf numFmtId="0" fontId="10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" fontId="6" fillId="0" borderId="0">
      <alignment/>
      <protection locked="0"/>
    </xf>
    <xf numFmtId="0" fontId="7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20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3" borderId="0" applyNumberFormat="0" applyBorder="0" applyAlignment="0" applyProtection="0"/>
    <xf numFmtId="0" fontId="20" fillId="5" borderId="0" applyNumberFormat="0" applyBorder="0" applyAlignment="0" applyProtection="0"/>
    <xf numFmtId="0" fontId="5" fillId="26" borderId="0" applyNumberFormat="0" applyBorder="0" applyAlignment="0" applyProtection="0"/>
    <xf numFmtId="0" fontId="13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26" borderId="0" applyNumberFormat="0" applyBorder="0" applyAlignment="0" applyProtection="0"/>
    <xf numFmtId="0" fontId="13" fillId="34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" fillId="5" borderId="0" applyNumberFormat="0" applyBorder="0" applyAlignment="0" applyProtection="0"/>
    <xf numFmtId="0" fontId="18" fillId="13" borderId="0" applyNumberFormat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5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5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20" fillId="23" borderId="0" applyNumberFormat="0" applyBorder="0" applyAlignment="0" applyProtection="0"/>
    <xf numFmtId="176" fontId="32" fillId="0" borderId="0">
      <alignment/>
      <protection locked="0"/>
    </xf>
    <xf numFmtId="176" fontId="6" fillId="0" borderId="0">
      <alignment/>
      <protection locked="0"/>
    </xf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23" borderId="0" applyNumberFormat="0" applyBorder="0" applyAlignment="0" applyProtection="0"/>
    <xf numFmtId="0" fontId="18" fillId="13" borderId="0" applyNumberFormat="0" applyBorder="0" applyAlignment="0" applyProtection="0"/>
    <xf numFmtId="176" fontId="6" fillId="0" borderId="0">
      <alignment/>
      <protection locked="0"/>
    </xf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23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6" borderId="0" applyNumberFormat="0" applyBorder="0" applyAlignment="0" applyProtection="0"/>
    <xf numFmtId="177" fontId="6" fillId="0" borderId="0">
      <alignment/>
      <protection locked="0"/>
    </xf>
    <xf numFmtId="0" fontId="7" fillId="2" borderId="0" applyNumberFormat="0" applyBorder="0" applyAlignment="0" applyProtection="0"/>
    <xf numFmtId="0" fontId="56" fillId="0" borderId="3" applyNumberFormat="0" applyFill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15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5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5" borderId="0" applyNumberFormat="0" applyBorder="0" applyAlignment="0" applyProtection="0"/>
    <xf numFmtId="0" fontId="13" fillId="35" borderId="0" applyNumberFormat="0" applyBorder="0" applyAlignment="0" applyProtection="0"/>
    <xf numFmtId="0" fontId="20" fillId="23" borderId="0" applyNumberFormat="0" applyBorder="0" applyAlignment="0" applyProtection="0"/>
    <xf numFmtId="0" fontId="21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5" fillId="15" borderId="0" applyNumberFormat="0" applyBorder="0" applyAlignment="0" applyProtection="0"/>
    <xf numFmtId="0" fontId="7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176" fontId="6" fillId="0" borderId="0">
      <alignment/>
      <protection locked="0"/>
    </xf>
    <xf numFmtId="0" fontId="5" fillId="24" borderId="0" applyNumberFormat="0" applyBorder="0" applyAlignment="0" applyProtection="0"/>
    <xf numFmtId="0" fontId="7" fillId="10" borderId="0" applyNumberFormat="0" applyBorder="0" applyAlignment="0" applyProtection="0"/>
    <xf numFmtId="0" fontId="5" fillId="3" borderId="0" applyNumberFormat="0" applyBorder="0" applyAlignment="0" applyProtection="0"/>
    <xf numFmtId="0" fontId="18" fillId="13" borderId="0" applyNumberFormat="0" applyBorder="0" applyAlignment="0" applyProtection="0"/>
    <xf numFmtId="0" fontId="5" fillId="5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6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5" fillId="3" borderId="0" applyNumberFormat="0" applyBorder="0" applyAlignment="0" applyProtection="0"/>
    <xf numFmtId="0" fontId="10" fillId="32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35" borderId="0" applyNumberFormat="0" applyBorder="0" applyAlignment="0" applyProtection="0"/>
    <xf numFmtId="0" fontId="7" fillId="10" borderId="0" applyNumberFormat="0" applyBorder="0" applyAlignment="0" applyProtection="0"/>
    <xf numFmtId="0" fontId="5" fillId="10" borderId="0" applyNumberFormat="0" applyBorder="0" applyAlignment="0" applyProtection="0"/>
    <xf numFmtId="0" fontId="10" fillId="35" borderId="0" applyNumberFormat="0" applyBorder="0" applyAlignment="0" applyProtection="0"/>
    <xf numFmtId="0" fontId="10" fillId="7" borderId="0" applyNumberFormat="0" applyBorder="0" applyAlignment="0" applyProtection="0"/>
    <xf numFmtId="0" fontId="5" fillId="24" borderId="0" applyNumberFormat="0" applyBorder="0" applyAlignment="0" applyProtection="0"/>
    <xf numFmtId="177" fontId="6" fillId="0" borderId="0">
      <alignment/>
      <protection locked="0"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5" fillId="24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7" fillId="2" borderId="0" applyNumberFormat="0" applyBorder="0" applyAlignment="0" applyProtection="0"/>
    <xf numFmtId="0" fontId="5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9" borderId="0" applyNumberFormat="0" applyBorder="0" applyAlignment="0" applyProtection="0"/>
    <xf numFmtId="0" fontId="18" fillId="13" borderId="0" applyNumberFormat="0" applyBorder="0" applyAlignment="0" applyProtection="0"/>
    <xf numFmtId="0" fontId="10" fillId="17" borderId="0" applyNumberFormat="0" applyBorder="0" applyAlignment="0" applyProtection="0"/>
    <xf numFmtId="0" fontId="5" fillId="24" borderId="0" applyNumberFormat="0" applyBorder="0" applyAlignment="0" applyProtection="0"/>
    <xf numFmtId="0" fontId="18" fillId="13" borderId="0" applyNumberFormat="0" applyBorder="0" applyAlignment="0" applyProtection="0"/>
    <xf numFmtId="0" fontId="10" fillId="17" borderId="0" applyNumberFormat="0" applyBorder="0" applyAlignment="0" applyProtection="0"/>
    <xf numFmtId="0" fontId="7" fillId="10" borderId="0" applyNumberFormat="0" applyBorder="0" applyAlignment="0" applyProtection="0"/>
    <xf numFmtId="0" fontId="5" fillId="24" borderId="0" applyNumberFormat="0" applyBorder="0" applyAlignment="0" applyProtection="0"/>
    <xf numFmtId="0" fontId="7" fillId="2" borderId="0" applyNumberFormat="0" applyBorder="0" applyAlignment="0" applyProtection="0"/>
    <xf numFmtId="0" fontId="5" fillId="24" borderId="0" applyNumberFormat="0" applyBorder="0" applyAlignment="0" applyProtection="0"/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5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35" borderId="0" applyNumberFormat="0" applyBorder="0" applyAlignment="0" applyProtection="0"/>
    <xf numFmtId="9" fontId="5" fillId="0" borderId="0" applyFont="0" applyFill="0" applyBorder="0" applyAlignment="0" applyProtection="0"/>
    <xf numFmtId="0" fontId="5" fillId="24" borderId="0" applyNumberFormat="0" applyBorder="0" applyAlignment="0" applyProtection="0"/>
    <xf numFmtId="0" fontId="18" fillId="13" borderId="0" applyNumberFormat="0" applyBorder="0" applyAlignment="0" applyProtection="0"/>
    <xf numFmtId="0" fontId="21" fillId="30" borderId="0" applyNumberFormat="0" applyBorder="0" applyAlignment="0" applyProtection="0"/>
    <xf numFmtId="0" fontId="5" fillId="5" borderId="0" applyNumberFormat="0" applyBorder="0" applyAlignment="0" applyProtection="0"/>
    <xf numFmtId="0" fontId="13" fillId="33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13" fillId="36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3" fillId="33" borderId="0" applyNumberFormat="0" applyBorder="0" applyAlignment="0" applyProtection="0"/>
    <xf numFmtId="0" fontId="10" fillId="7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0" borderId="0" applyNumberFormat="0" applyBorder="0" applyAlignment="0" applyProtection="0"/>
    <xf numFmtId="0" fontId="20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20" fillId="20" borderId="0" applyNumberFormat="0" applyBorder="0" applyAlignment="0" applyProtection="0"/>
    <xf numFmtId="0" fontId="5" fillId="10" borderId="0" applyNumberFormat="0" applyBorder="0" applyAlignment="0" applyProtection="0"/>
    <xf numFmtId="0" fontId="14" fillId="2" borderId="0" applyNumberFormat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13" borderId="0" applyNumberFormat="0" applyBorder="0" applyAlignment="0" applyProtection="0"/>
    <xf numFmtId="0" fontId="10" fillId="4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18" fillId="13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8" fillId="0" borderId="0">
      <alignment/>
      <protection locked="0"/>
    </xf>
    <xf numFmtId="0" fontId="5" fillId="14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21" fillId="20" borderId="0" applyNumberFormat="0" applyBorder="0" applyAlignment="0" applyProtection="0"/>
    <xf numFmtId="0" fontId="18" fillId="36" borderId="0" applyNumberFormat="0" applyBorder="0" applyAlignment="0" applyProtection="0"/>
    <xf numFmtId="176" fontId="8" fillId="0" borderId="0">
      <alignment/>
      <protection locked="0"/>
    </xf>
    <xf numFmtId="0" fontId="5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20" borderId="0" applyNumberFormat="0" applyBorder="0" applyAlignment="0" applyProtection="0"/>
    <xf numFmtId="0" fontId="18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2" fontId="6" fillId="0" borderId="0">
      <alignment/>
      <protection locked="0"/>
    </xf>
    <xf numFmtId="176" fontId="24" fillId="0" borderId="0">
      <alignment/>
      <protection locked="0"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6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176" fontId="8" fillId="0" borderId="0">
      <alignment/>
      <protection locked="0"/>
    </xf>
    <xf numFmtId="176" fontId="8" fillId="0" borderId="0">
      <alignment/>
      <protection locked="0"/>
    </xf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17" borderId="0" applyNumberFormat="0" applyBorder="0" applyAlignment="0" applyProtection="0"/>
    <xf numFmtId="0" fontId="18" fillId="13" borderId="0" applyNumberFormat="0" applyBorder="0" applyAlignment="0" applyProtection="0"/>
    <xf numFmtId="176" fontId="6" fillId="0" borderId="0">
      <alignment/>
      <protection locked="0"/>
    </xf>
    <xf numFmtId="0" fontId="1" fillId="0" borderId="1">
      <alignment horizontal="distributed" vertical="center" wrapText="1"/>
      <protection/>
    </xf>
    <xf numFmtId="176" fontId="6" fillId="0" borderId="0">
      <alignment/>
      <protection locked="0"/>
    </xf>
    <xf numFmtId="0" fontId="13" fillId="35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182" fontId="6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0" fontId="47" fillId="0" borderId="0" applyFill="0" applyBorder="0" applyAlignment="0">
      <protection/>
    </xf>
    <xf numFmtId="176" fontId="8" fillId="0" borderId="0">
      <alignment/>
      <protection locked="0"/>
    </xf>
    <xf numFmtId="182" fontId="6" fillId="0" borderId="0">
      <alignment/>
      <protection locked="0"/>
    </xf>
    <xf numFmtId="176" fontId="24" fillId="0" borderId="0">
      <alignment/>
      <protection locked="0"/>
    </xf>
    <xf numFmtId="0" fontId="20" fillId="2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82" fontId="6" fillId="0" borderId="0">
      <alignment/>
      <protection locked="0"/>
    </xf>
    <xf numFmtId="0" fontId="10" fillId="32" borderId="0" applyNumberFormat="0" applyBorder="0" applyAlignment="0" applyProtection="0"/>
    <xf numFmtId="176" fontId="24" fillId="0" borderId="0">
      <alignment/>
      <protection locked="0"/>
    </xf>
    <xf numFmtId="0" fontId="20" fillId="20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176" fontId="8" fillId="0" borderId="0">
      <alignment/>
      <protection locked="0"/>
    </xf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182" fontId="6" fillId="0" borderId="0">
      <alignment/>
      <protection locked="0"/>
    </xf>
    <xf numFmtId="176" fontId="24" fillId="0" borderId="0">
      <alignment/>
      <protection locked="0"/>
    </xf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21" fillId="5" borderId="0" applyNumberFormat="0" applyBorder="0" applyAlignment="0" applyProtection="0"/>
    <xf numFmtId="9" fontId="5" fillId="0" borderId="0" applyFont="0" applyFill="0" applyBorder="0" applyAlignment="0" applyProtection="0"/>
    <xf numFmtId="176" fontId="8" fillId="0" borderId="0">
      <alignment/>
      <protection locked="0"/>
    </xf>
    <xf numFmtId="182" fontId="6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8" fillId="0" borderId="0">
      <alignment/>
      <protection locked="0"/>
    </xf>
    <xf numFmtId="0" fontId="7" fillId="2" borderId="0" applyNumberFormat="0" applyBorder="0" applyAlignment="0" applyProtection="0"/>
    <xf numFmtId="182" fontId="6" fillId="0" borderId="0">
      <alignment/>
      <protection locked="0"/>
    </xf>
    <xf numFmtId="176" fontId="24" fillId="0" borderId="0">
      <alignment/>
      <protection locked="0"/>
    </xf>
    <xf numFmtId="176" fontId="8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24" fillId="0" borderId="0">
      <alignment/>
      <protection locked="0"/>
    </xf>
    <xf numFmtId="0" fontId="5" fillId="23" borderId="0" applyNumberFormat="0" applyBorder="0" applyAlignment="0" applyProtection="0"/>
    <xf numFmtId="0" fontId="35" fillId="0" borderId="5" applyNumberFormat="0" applyFill="0" applyAlignment="0" applyProtection="0"/>
    <xf numFmtId="0" fontId="7" fillId="2" borderId="0" applyNumberFormat="0" applyBorder="0" applyAlignment="0" applyProtection="0"/>
    <xf numFmtId="0" fontId="58" fillId="0" borderId="0">
      <alignment/>
      <protection/>
    </xf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5" fillId="5" borderId="0" applyNumberFormat="0" applyBorder="0" applyAlignment="0" applyProtection="0"/>
    <xf numFmtId="4" fontId="6" fillId="0" borderId="0">
      <alignment/>
      <protection locked="0"/>
    </xf>
    <xf numFmtId="0" fontId="5" fillId="27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5" fillId="27" borderId="0" applyNumberFormat="0" applyBorder="0" applyAlignment="0" applyProtection="0"/>
    <xf numFmtId="176" fontId="24" fillId="0" borderId="0">
      <alignment/>
      <protection locked="0"/>
    </xf>
    <xf numFmtId="0" fontId="7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176" fontId="24" fillId="0" borderId="0">
      <alignment/>
      <protection locked="0"/>
    </xf>
    <xf numFmtId="0" fontId="5" fillId="27" borderId="0" applyNumberFormat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5" fillId="27" borderId="0" applyNumberFormat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56" fillId="0" borderId="3" applyNumberFormat="0" applyFill="0" applyAlignment="0" applyProtection="0"/>
    <xf numFmtId="0" fontId="5" fillId="14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4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5" fillId="27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176" fontId="24" fillId="0" borderId="0">
      <alignment/>
      <protection locked="0"/>
    </xf>
    <xf numFmtId="176" fontId="6" fillId="0" borderId="0">
      <alignment/>
      <protection locked="0"/>
    </xf>
    <xf numFmtId="0" fontId="5" fillId="27" borderId="0" applyNumberFormat="0" applyBorder="0" applyAlignment="0" applyProtection="0"/>
    <xf numFmtId="0" fontId="7" fillId="10" borderId="0" applyNumberFormat="0" applyBorder="0" applyAlignment="0" applyProtection="0"/>
    <xf numFmtId="176" fontId="24" fillId="0" borderId="0">
      <alignment/>
      <protection locked="0"/>
    </xf>
    <xf numFmtId="0" fontId="10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13" fillId="31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7" fillId="2" borderId="0" applyNumberFormat="0" applyBorder="0" applyAlignment="0" applyProtection="0"/>
    <xf numFmtId="0" fontId="13" fillId="31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5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9" borderId="0" applyNumberFormat="0" applyBorder="0" applyAlignment="0" applyProtection="0"/>
    <xf numFmtId="0" fontId="7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9" borderId="0" applyNumberFormat="0" applyBorder="0" applyAlignment="0" applyProtection="0"/>
    <xf numFmtId="0" fontId="7" fillId="2" borderId="0" applyNumberFormat="0" applyBorder="0" applyAlignment="0" applyProtection="0"/>
    <xf numFmtId="0" fontId="5" fillId="2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5" fillId="23" borderId="0" applyNumberFormat="0" applyBorder="0" applyAlignment="0" applyProtection="0"/>
    <xf numFmtId="0" fontId="7" fillId="2" borderId="0" applyNumberFormat="0" applyBorder="0" applyAlignment="0" applyProtection="0"/>
    <xf numFmtId="0" fontId="5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20" fillId="20" borderId="0" applyNumberFormat="0" applyBorder="0" applyAlignment="0" applyProtection="0"/>
    <xf numFmtId="0" fontId="5" fillId="27" borderId="0" applyNumberFormat="0" applyBorder="0" applyAlignment="0" applyProtection="0"/>
    <xf numFmtId="0" fontId="21" fillId="19" borderId="0" applyNumberFormat="0" applyBorder="0" applyAlignment="0" applyProtection="0"/>
    <xf numFmtId="0" fontId="5" fillId="27" borderId="0" applyNumberFormat="0" applyBorder="0" applyAlignment="0" applyProtection="0"/>
    <xf numFmtId="0" fontId="4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59" fillId="21" borderId="8" applyNumberFormat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5" fillId="27" borderId="0" applyNumberFormat="0" applyBorder="0" applyAlignment="0" applyProtection="0"/>
    <xf numFmtId="0" fontId="18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5" fillId="27" borderId="0" applyNumberFormat="0" applyBorder="0" applyAlignment="0" applyProtection="0"/>
    <xf numFmtId="0" fontId="4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7" borderId="0" applyNumberFormat="0" applyBorder="0" applyAlignment="0" applyProtection="0"/>
    <xf numFmtId="0" fontId="60" fillId="0" borderId="0">
      <alignment/>
      <protection/>
    </xf>
    <xf numFmtId="0" fontId="5" fillId="27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20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27" borderId="0" applyNumberFormat="0" applyBorder="0" applyAlignment="0" applyProtection="0"/>
    <xf numFmtId="0" fontId="7" fillId="2" borderId="0" applyNumberFormat="0" applyBorder="0" applyAlignment="0" applyProtection="0"/>
    <xf numFmtId="0" fontId="56" fillId="0" borderId="3" applyNumberFormat="0" applyFill="0" applyAlignment="0" applyProtection="0"/>
    <xf numFmtId="0" fontId="7" fillId="2" borderId="0" applyNumberFormat="0" applyBorder="0" applyAlignment="0" applyProtection="0"/>
    <xf numFmtId="0" fontId="13" fillId="8" borderId="0" applyNumberFormat="0" applyBorder="0" applyAlignment="0" applyProtection="0"/>
    <xf numFmtId="176" fontId="6" fillId="0" borderId="0">
      <alignment/>
      <protection locked="0"/>
    </xf>
    <xf numFmtId="0" fontId="14" fillId="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10" borderId="0" applyNumberFormat="0" applyBorder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1" borderId="0" applyNumberFormat="0" applyBorder="0" applyAlignment="0" applyProtection="0"/>
    <xf numFmtId="0" fontId="20" fillId="20" borderId="0" applyNumberFormat="0" applyBorder="0" applyAlignment="0" applyProtection="0"/>
    <xf numFmtId="0" fontId="21" fillId="18" borderId="0" applyNumberFormat="0" applyBorder="0" applyAlignment="0" applyProtection="0"/>
    <xf numFmtId="0" fontId="18" fillId="13" borderId="0" applyNumberFormat="0" applyBorder="0" applyAlignment="0" applyProtection="0"/>
    <xf numFmtId="0" fontId="20" fillId="20" borderId="0" applyNumberFormat="0" applyBorder="0" applyAlignment="0" applyProtection="0"/>
    <xf numFmtId="0" fontId="13" fillId="8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20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20" borderId="0" applyNumberFormat="0" applyBorder="0" applyAlignment="0" applyProtection="0"/>
    <xf numFmtId="0" fontId="10" fillId="11" borderId="0" applyNumberFormat="0" applyBorder="0" applyAlignment="0" applyProtection="0"/>
    <xf numFmtId="0" fontId="21" fillId="18" borderId="0" applyNumberFormat="0" applyBorder="0" applyAlignment="0" applyProtection="0"/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21" fillId="20" borderId="0" applyNumberFormat="0" applyBorder="0" applyAlignment="0" applyProtection="0"/>
    <xf numFmtId="38" fontId="9" fillId="14" borderId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2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21" fillId="16" borderId="0" applyNumberFormat="0" applyBorder="0" applyAlignment="0" applyProtection="0"/>
    <xf numFmtId="0" fontId="10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7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14" borderId="0" applyNumberFormat="0" applyBorder="0" applyAlignment="0" applyProtection="0"/>
    <xf numFmtId="0" fontId="13" fillId="36" borderId="0" applyNumberFormat="0" applyBorder="0" applyAlignment="0" applyProtection="0"/>
    <xf numFmtId="0" fontId="7" fillId="2" borderId="0" applyNumberFormat="0" applyBorder="0" applyAlignment="0" applyProtection="0"/>
    <xf numFmtId="4" fontId="6" fillId="0" borderId="0">
      <alignment/>
      <protection locked="0"/>
    </xf>
    <xf numFmtId="0" fontId="21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20" borderId="0" applyNumberFormat="0" applyBorder="0" applyAlignment="0" applyProtection="0"/>
    <xf numFmtId="0" fontId="13" fillId="36" borderId="0" applyNumberFormat="0" applyBorder="0" applyAlignment="0" applyProtection="0"/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7" fillId="2" borderId="0" applyNumberFormat="0" applyBorder="0" applyAlignment="0" applyProtection="0"/>
    <xf numFmtId="0" fontId="21" fillId="30" borderId="0" applyNumberFormat="0" applyBorder="0" applyAlignment="0" applyProtection="0"/>
    <xf numFmtId="0" fontId="20" fillId="5" borderId="0" applyNumberFormat="0" applyBorder="0" applyAlignment="0" applyProtection="0"/>
    <xf numFmtId="0" fontId="7" fillId="2" borderId="0" applyNumberFormat="0" applyBorder="0" applyAlignment="0" applyProtection="0"/>
    <xf numFmtId="0" fontId="21" fillId="30" borderId="0" applyNumberFormat="0" applyBorder="0" applyAlignment="0" applyProtection="0"/>
    <xf numFmtId="0" fontId="7" fillId="10" borderId="0" applyNumberFormat="0" applyBorder="0" applyAlignment="0" applyProtection="0"/>
    <xf numFmtId="0" fontId="20" fillId="5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21" fillId="30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21" fillId="18" borderId="0" applyNumberFormat="0" applyBorder="0" applyAlignment="0" applyProtection="0"/>
    <xf numFmtId="0" fontId="7" fillId="2" borderId="0" applyNumberFormat="0" applyBorder="0" applyAlignment="0" applyProtection="0"/>
    <xf numFmtId="4" fontId="6" fillId="0" borderId="0">
      <alignment/>
      <protection locked="0"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1" fillId="16" borderId="0" applyNumberFormat="0" applyBorder="0" applyAlignment="0" applyProtection="0"/>
    <xf numFmtId="176" fontId="24" fillId="0" borderId="0">
      <alignment/>
      <protection locked="0"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21" fillId="9" borderId="0" applyNumberFormat="0" applyBorder="0" applyAlignment="0" applyProtection="0"/>
    <xf numFmtId="0" fontId="7" fillId="2" borderId="0" applyNumberFormat="0" applyBorder="0" applyAlignment="0" applyProtection="0"/>
    <xf numFmtId="0" fontId="21" fillId="20" borderId="0" applyNumberFormat="0" applyBorder="0" applyAlignment="0" applyProtection="0"/>
    <xf numFmtId="0" fontId="7" fillId="2" borderId="0" applyNumberFormat="0" applyBorder="0" applyAlignment="0" applyProtection="0"/>
    <xf numFmtId="0" fontId="35" fillId="0" borderId="5" applyNumberFormat="0" applyFill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18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13" fillId="3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34" borderId="0" applyNumberFormat="0" applyBorder="0" applyAlignment="0" applyProtection="0"/>
    <xf numFmtId="0" fontId="10" fillId="32" borderId="0" applyNumberFormat="0" applyBorder="0" applyAlignment="0" applyProtection="0"/>
    <xf numFmtId="0" fontId="7" fillId="10" borderId="0" applyNumberFormat="0" applyBorder="0" applyAlignment="0" applyProtection="0"/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10" fillId="17" borderId="0" applyNumberFormat="0" applyBorder="0" applyAlignment="0" applyProtection="0"/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76" fontId="6" fillId="0" borderId="0">
      <alignment/>
      <protection locked="0"/>
    </xf>
    <xf numFmtId="0" fontId="10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4" fontId="6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182" fontId="6" fillId="0" borderId="0">
      <alignment/>
      <protection locked="0"/>
    </xf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3" fillId="35" borderId="0" applyNumberFormat="0" applyBorder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10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13" fillId="36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6" borderId="0" applyNumberFormat="0" applyBorder="0" applyAlignment="0" applyProtection="0"/>
    <xf numFmtId="177" fontId="6" fillId="0" borderId="0">
      <alignment/>
      <protection locked="0"/>
    </xf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3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8" borderId="0" applyNumberFormat="0" applyBorder="0" applyAlignment="0" applyProtection="0"/>
    <xf numFmtId="176" fontId="6" fillId="0" borderId="0">
      <alignment/>
      <protection locked="0"/>
    </xf>
    <xf numFmtId="0" fontId="18" fillId="2" borderId="0" applyNumberFormat="0" applyBorder="0" applyAlignment="0" applyProtection="0"/>
    <xf numFmtId="0" fontId="13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7" fillId="10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14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7" fillId="10" borderId="0" applyNumberFormat="0" applyBorder="0" applyAlignment="0" applyProtection="0"/>
    <xf numFmtId="0" fontId="10" fillId="3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4" fillId="1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32" borderId="0" applyNumberFormat="0" applyBorder="0" applyAlignment="0" applyProtection="0"/>
    <xf numFmtId="0" fontId="40" fillId="10" borderId="0" applyNumberFormat="0" applyBorder="0" applyAlignment="0" applyProtection="0"/>
    <xf numFmtId="0" fontId="7" fillId="2" borderId="0" applyNumberFormat="0" applyBorder="0" applyAlignment="0" applyProtection="0"/>
    <xf numFmtId="0" fontId="61" fillId="0" borderId="0" applyProtection="0">
      <alignment/>
    </xf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40" fillId="1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1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2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36" borderId="0" applyNumberFormat="0" applyBorder="0" applyAlignment="0" applyProtection="0"/>
    <xf numFmtId="0" fontId="10" fillId="4" borderId="0" applyNumberFormat="0" applyBorder="0" applyAlignment="0" applyProtection="0"/>
    <xf numFmtId="0" fontId="13" fillId="36" borderId="0" applyNumberFormat="0" applyBorder="0" applyAlignment="0" applyProtection="0"/>
    <xf numFmtId="0" fontId="7" fillId="2" borderId="0" applyNumberFormat="0" applyBorder="0" applyAlignment="0" applyProtection="0"/>
    <xf numFmtId="0" fontId="13" fillId="36" borderId="0" applyNumberFormat="0" applyBorder="0" applyAlignment="0" applyProtection="0"/>
    <xf numFmtId="0" fontId="7" fillId="2" borderId="0" applyNumberFormat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3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0" fillId="7" borderId="0" applyNumberFormat="0" applyBorder="0" applyAlignment="0" applyProtection="0"/>
    <xf numFmtId="0" fontId="4" fillId="10" borderId="0" applyNumberFormat="0" applyBorder="0" applyAlignment="0" applyProtection="0"/>
    <xf numFmtId="0" fontId="13" fillId="33" borderId="0" applyNumberFormat="0" applyBorder="0" applyAlignment="0" applyProtection="0"/>
    <xf numFmtId="0" fontId="14" fillId="2" borderId="0" applyNumberFormat="0" applyBorder="0" applyAlignment="0" applyProtection="0"/>
    <xf numFmtId="176" fontId="6" fillId="0" borderId="0">
      <alignment/>
      <protection locked="0"/>
    </xf>
    <xf numFmtId="0" fontId="13" fillId="33" borderId="0" applyNumberFormat="0" applyBorder="0" applyAlignment="0" applyProtection="0"/>
    <xf numFmtId="0" fontId="7" fillId="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0" applyNumberFormat="0" applyBorder="0" applyAlignment="0" applyProtection="0"/>
    <xf numFmtId="9" fontId="5" fillId="0" borderId="0" applyFont="0" applyFill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13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183" fontId="62" fillId="0" borderId="0">
      <alignment/>
      <protection/>
    </xf>
    <xf numFmtId="0" fontId="10" fillId="17" borderId="0" applyNumberFormat="0" applyBorder="0" applyAlignment="0" applyProtection="0"/>
    <xf numFmtId="0" fontId="7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8" fillId="13" borderId="0" applyNumberFormat="0" applyBorder="0" applyAlignment="0" applyProtection="0"/>
    <xf numFmtId="0" fontId="10" fillId="17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18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1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3" fillId="8" borderId="0" applyNumberFormat="0" applyBorder="0" applyAlignment="0" applyProtection="0"/>
    <xf numFmtId="0" fontId="4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" fontId="48" fillId="0" borderId="0">
      <alignment/>
      <protection/>
    </xf>
    <xf numFmtId="0" fontId="18" fillId="36" borderId="0" applyNumberFormat="0" applyBorder="0" applyAlignment="0" applyProtection="0"/>
    <xf numFmtId="0" fontId="13" fillId="8" borderId="0" applyNumberFormat="0" applyBorder="0" applyAlignment="0" applyProtection="0"/>
    <xf numFmtId="0" fontId="18" fillId="13" borderId="0" applyNumberFormat="0" applyBorder="0" applyAlignment="0" applyProtection="0"/>
    <xf numFmtId="177" fontId="6" fillId="0" borderId="0">
      <alignment/>
      <protection locked="0"/>
    </xf>
    <xf numFmtId="0" fontId="13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8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176" fontId="6" fillId="0" borderId="0">
      <alignment/>
      <protection locked="0"/>
    </xf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21" fillId="19" borderId="0" applyNumberFormat="0" applyBorder="0" applyAlignment="0" applyProtection="0"/>
    <xf numFmtId="0" fontId="13" fillId="3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31" borderId="0" applyNumberFormat="0" applyBorder="0" applyAlignment="0" applyProtection="0"/>
    <xf numFmtId="0" fontId="13" fillId="34" borderId="0" applyNumberFormat="0" applyBorder="0" applyAlignment="0" applyProtection="0"/>
    <xf numFmtId="0" fontId="49" fillId="0" borderId="0" applyProtection="0">
      <alignment/>
    </xf>
    <xf numFmtId="0" fontId="13" fillId="34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6" fontId="6" fillId="0" borderId="0">
      <alignment/>
      <protection locked="0"/>
    </xf>
    <xf numFmtId="2" fontId="61" fillId="0" borderId="0" applyProtection="0">
      <alignment/>
    </xf>
    <xf numFmtId="0" fontId="10" fillId="4" borderId="0" applyNumberFormat="0" applyBorder="0" applyAlignment="0" applyProtection="0"/>
    <xf numFmtId="176" fontId="6" fillId="0" borderId="0">
      <alignment/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10" borderId="0" applyNumberFormat="0" applyBorder="0" applyAlignment="0" applyProtection="0"/>
    <xf numFmtId="182" fontId="6" fillId="0" borderId="0">
      <alignment/>
      <protection locked="0"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7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37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13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24" fillId="0" borderId="0">
      <alignment/>
      <protection locked="0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42" fillId="0" borderId="12" applyNumberFormat="0" applyFill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41" fontId="48" fillId="0" borderId="0" applyFont="0" applyFill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41" fontId="48" fillId="0" borderId="0" applyFont="0" applyFill="0" applyBorder="0" applyAlignment="0" applyProtection="0"/>
    <xf numFmtId="0" fontId="7" fillId="2" borderId="0" applyNumberFormat="0" applyBorder="0" applyAlignment="0" applyProtection="0"/>
    <xf numFmtId="4" fontId="6" fillId="0" borderId="0">
      <alignment/>
      <protection locked="0"/>
    </xf>
    <xf numFmtId="0" fontId="7" fillId="10" borderId="0" applyNumberFormat="0" applyBorder="0" applyAlignment="0" applyProtection="0"/>
    <xf numFmtId="4" fontId="6" fillId="0" borderId="0">
      <alignment/>
      <protection locked="0"/>
    </xf>
    <xf numFmtId="0" fontId="4" fillId="2" borderId="0" applyNumberFormat="0" applyBorder="0" applyAlignment="0" applyProtection="0"/>
    <xf numFmtId="179" fontId="48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7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177" fontId="6" fillId="0" borderId="0">
      <alignment/>
      <protection locked="0"/>
    </xf>
    <xf numFmtId="181" fontId="62" fillId="0" borderId="0">
      <alignment/>
      <protection/>
    </xf>
    <xf numFmtId="178" fontId="62" fillId="0" borderId="0">
      <alignment/>
      <protection/>
    </xf>
    <xf numFmtId="0" fontId="63" fillId="0" borderId="0">
      <alignment horizontal="left" indent="1"/>
      <protection/>
    </xf>
    <xf numFmtId="0" fontId="49" fillId="0" borderId="15">
      <alignment horizontal="left" vertical="center"/>
      <protection/>
    </xf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9" fillId="0" borderId="15">
      <alignment horizontal="left" vertical="center"/>
      <protection/>
    </xf>
    <xf numFmtId="0" fontId="18" fillId="13" borderId="0" applyNumberFormat="0" applyBorder="0" applyAlignment="0" applyProtection="0"/>
    <xf numFmtId="0" fontId="11" fillId="5" borderId="2" applyNumberFormat="0" applyAlignment="0" applyProtection="0"/>
    <xf numFmtId="0" fontId="7" fillId="2" borderId="0" applyNumberFormat="0" applyBorder="0" applyAlignment="0" applyProtection="0"/>
    <xf numFmtId="0" fontId="11" fillId="5" borderId="2" applyNumberFormat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37" fontId="64" fillId="0" borderId="0">
      <alignment/>
      <protection/>
    </xf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176" fontId="32" fillId="0" borderId="0">
      <alignment/>
      <protection locked="0"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176" fontId="32" fillId="0" borderId="0">
      <alignment/>
      <protection locked="0"/>
    </xf>
    <xf numFmtId="0" fontId="7" fillId="2" borderId="0" applyNumberFormat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176" fontId="32" fillId="0" borderId="0">
      <alignment/>
      <protection locked="0"/>
    </xf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176" fontId="32" fillId="0" borderId="0">
      <alignment/>
      <protection locked="0"/>
    </xf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29" fillId="3" borderId="7" applyNumberFormat="0" applyAlignment="0" applyProtection="0"/>
    <xf numFmtId="0" fontId="7" fillId="2" borderId="0" applyNumberFormat="0" applyBorder="0" applyAlignment="0" applyProtection="0"/>
    <xf numFmtId="10" fontId="48" fillId="0" borderId="0" applyFont="0" applyFill="0" applyBorder="0" applyAlignment="0" applyProtection="0"/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1" fillId="0" borderId="16" applyProtection="0">
      <alignment/>
    </xf>
    <xf numFmtId="176" fontId="6" fillId="0" borderId="0">
      <alignment/>
      <protection locked="0"/>
    </xf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4" fillId="2" borderId="0" applyNumberFormat="0" applyBorder="0" applyAlignment="0" applyProtection="0"/>
    <xf numFmtId="176" fontId="6" fillId="0" borderId="0">
      <alignment/>
      <protection locked="0"/>
    </xf>
    <xf numFmtId="0" fontId="7" fillId="10" borderId="0" applyNumberFormat="0" applyBorder="0" applyAlignment="0" applyProtection="0"/>
    <xf numFmtId="0" fontId="4" fillId="2" borderId="0" applyNumberFormat="0" applyBorder="0" applyAlignment="0" applyProtection="0"/>
    <xf numFmtId="176" fontId="6" fillId="0" borderId="0">
      <alignment/>
      <protection locked="0"/>
    </xf>
    <xf numFmtId="0" fontId="4" fillId="2" borderId="0" applyNumberFormat="0" applyBorder="0" applyAlignment="0" applyProtection="0"/>
    <xf numFmtId="176" fontId="6" fillId="0" borderId="0">
      <alignment/>
      <protection locked="0"/>
    </xf>
    <xf numFmtId="0" fontId="4" fillId="2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18" fillId="13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18" fillId="13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39" fillId="0" borderId="0" applyNumberFormat="0" applyFill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0" fillId="0" borderId="0">
      <alignment/>
      <protection/>
    </xf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14" fillId="2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0" fillId="0" borderId="0">
      <alignment/>
      <protection/>
    </xf>
    <xf numFmtId="176" fontId="6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0" fontId="18" fillId="2" borderId="0" applyNumberFormat="0" applyBorder="0" applyAlignment="0" applyProtection="0"/>
    <xf numFmtId="176" fontId="24" fillId="0" borderId="0">
      <alignment/>
      <protection locked="0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176" fontId="24" fillId="0" borderId="0">
      <alignment/>
      <protection locked="0"/>
    </xf>
    <xf numFmtId="0" fontId="7" fillId="2" borderId="0" applyNumberFormat="0" applyBorder="0" applyAlignment="0" applyProtection="0"/>
    <xf numFmtId="176" fontId="6" fillId="0" borderId="0">
      <alignment/>
      <protection locked="0"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9" fontId="66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0" borderId="5" applyNumberFormat="0" applyFill="0" applyAlignment="0" applyProtection="0"/>
    <xf numFmtId="0" fontId="7" fillId="2" borderId="0" applyNumberFormat="0" applyBorder="0" applyAlignment="0" applyProtection="0"/>
    <xf numFmtId="0" fontId="42" fillId="0" borderId="12" applyNumberFormat="0" applyFill="0" applyAlignment="0" applyProtection="0"/>
    <xf numFmtId="0" fontId="7" fillId="2" borderId="0" applyNumberFormat="0" applyBorder="0" applyAlignment="0" applyProtection="0"/>
    <xf numFmtId="0" fontId="42" fillId="0" borderId="12" applyNumberFormat="0" applyFill="0" applyAlignment="0" applyProtection="0"/>
    <xf numFmtId="0" fontId="7" fillId="2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/>
      <protection/>
    </xf>
    <xf numFmtId="0" fontId="42" fillId="0" borderId="12" applyNumberFormat="0" applyFill="0" applyAlignment="0" applyProtection="0"/>
    <xf numFmtId="0" fontId="7" fillId="2" borderId="0" applyNumberFormat="0" applyBorder="0" applyAlignment="0" applyProtection="0"/>
    <xf numFmtId="0" fontId="35" fillId="0" borderId="5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3" applyNumberFormat="0" applyFill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3" applyNumberFormat="0" applyFill="0" applyAlignment="0" applyProtection="0"/>
    <xf numFmtId="0" fontId="7" fillId="2" borderId="0" applyNumberFormat="0" applyBorder="0" applyAlignment="0" applyProtection="0"/>
    <xf numFmtId="0" fontId="56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7" fillId="2" borderId="0" applyNumberFormat="0" applyBorder="0" applyAlignment="0" applyProtection="0"/>
    <xf numFmtId="0" fontId="17" fillId="0" borderId="3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6" fillId="0" borderId="3" applyNumberFormat="0" applyFill="0" applyAlignment="0" applyProtection="0"/>
    <xf numFmtId="0" fontId="7" fillId="2" borderId="0" applyNumberFormat="0" applyBorder="0" applyAlignment="0" applyProtection="0"/>
    <xf numFmtId="0" fontId="50" fillId="0" borderId="6" applyNumberFormat="0" applyFill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50" fillId="0" borderId="6" applyNumberFormat="0" applyFill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0" borderId="1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0" borderId="11" applyNumberFormat="0" applyFill="0" applyAlignment="0" applyProtection="0"/>
    <xf numFmtId="0" fontId="7" fillId="2" borderId="0" applyNumberFormat="0" applyBorder="0" applyAlignment="0" applyProtection="0"/>
    <xf numFmtId="0" fontId="50" fillId="0" borderId="6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37" fillId="0" borderId="1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0" fillId="0" borderId="6" applyNumberFormat="0" applyFill="0" applyAlignment="0" applyProtection="0"/>
    <xf numFmtId="0" fontId="4" fillId="2" borderId="0" applyNumberFormat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37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3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7" fillId="2" borderId="0" applyNumberFormat="0" applyBorder="0" applyAlignment="0" applyProtection="0"/>
    <xf numFmtId="0" fontId="18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52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52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7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7" fillId="2" borderId="0" applyNumberFormat="0" applyBorder="0" applyAlignment="0" applyProtection="0"/>
    <xf numFmtId="0" fontId="40" fillId="10" borderId="0" applyNumberFormat="0" applyBorder="0" applyAlignment="0" applyProtection="0"/>
    <xf numFmtId="0" fontId="4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4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184" fontId="0" fillId="0" borderId="1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059">
    <cellStyle name="Normal" xfId="0"/>
    <cellStyle name="差_gdp" xfId="15"/>
    <cellStyle name="Currency [0]" xfId="16"/>
    <cellStyle name="百_NJ17-62 2" xfId="17"/>
    <cellStyle name="差_附表 3" xfId="18"/>
    <cellStyle name="Currency 5" xfId="19"/>
    <cellStyle name="??¨′" xfId="20"/>
    <cellStyle name="Input [yellow]" xfId="21"/>
    <cellStyle name="????" xfId="22"/>
    <cellStyle name="差_省电力2008年 工作表_2014省级收入及财力12.12（更新后）" xfId="23"/>
    <cellStyle name="Accent5 18" xfId="24"/>
    <cellStyle name="差_核定人数下发表_2014省级收入及财力12.12（更新后）" xfId="25"/>
    <cellStyle name="差_市辖区测算-新科目（20080626）_不含人员经费系数_财力性转移支付2010年预算参考数 2 2 2" xfId="26"/>
    <cellStyle name="输入" xfId="27"/>
    <cellStyle name="20% - 强调文字颜色 3" xfId="28"/>
    <cellStyle name="Currency" xfId="29"/>
    <cellStyle name="差_电力公司增值税划转 5" xfId="30"/>
    <cellStyle name="差_教育(按照总人口测算）—20080416_民生政策最低支出需求 3" xfId="31"/>
    <cellStyle name="Accent1 5" xfId="32"/>
    <cellStyle name="Accent3 - 60% 2 3" xfId="33"/>
    <cellStyle name="差 2 6" xfId="34"/>
    <cellStyle name="???§??" xfId="35"/>
    <cellStyle name="Comma [0]" xfId="36"/>
    <cellStyle name="差_山东省民生支出标准_财力性转移支付2010年预算参考数 3 2" xfId="37"/>
    <cellStyle name="Currency 7" xfId="38"/>
    <cellStyle name="Accent2 - 40%" xfId="39"/>
    <cellStyle name="40% - 强调文字颜色 3" xfId="40"/>
    <cellStyle name="差_12滨州 4" xfId="41"/>
    <cellStyle name="差" xfId="42"/>
    <cellStyle name="差_省级明细_副本1.2 2" xfId="43"/>
    <cellStyle name="Comma" xfId="44"/>
    <cellStyle name="60% - 强调文字颜色 3" xfId="45"/>
    <cellStyle name="差_卫生(按照总人口测算）—20080416_不含人员经费系数 3 2" xfId="46"/>
    <cellStyle name="Accent6 4" xfId="47"/>
    <cellStyle name="Accent5 - 60% 2 3" xfId="48"/>
    <cellStyle name="差_2006年28四川_财力性转移支付2010年预算参考数 2 3" xfId="49"/>
    <cellStyle name="Hyperlink" xfId="50"/>
    <cellStyle name="标题 2 3_1.3日 2017年预算草案 - 副本" xfId="51"/>
    <cellStyle name="差_商品交易所2006--2008年税收 5" xfId="52"/>
    <cellStyle name="差_缺口县区测算(财政部标准)" xfId="53"/>
    <cellStyle name="差_28四川 5" xfId="54"/>
    <cellStyle name="差_2009年结算（最终） 3 2" xfId="55"/>
    <cellStyle name="差_2011年预算表格2010.12.9 5" xfId="56"/>
    <cellStyle name="Percent" xfId="57"/>
    <cellStyle name="差_教育(按照总人口测算）—20080416_不含人员经费系数_省级财力12.12" xfId="58"/>
    <cellStyle name="百_04-19" xfId="59"/>
    <cellStyle name="差_20111127汇报附表（8张） 2 2 2" xfId="60"/>
    <cellStyle name="Followed Hyperlink" xfId="61"/>
    <cellStyle name="差_Book1 2" xfId="62"/>
    <cellStyle name="Accent4 5" xfId="63"/>
    <cellStyle name="差_人员工资和公用经费2 2 3" xfId="64"/>
    <cellStyle name="差_测算总表 5" xfId="65"/>
    <cellStyle name="60% - 强调文字颜色 4 2 2 2" xfId="66"/>
    <cellStyle name="差_2007年结算已定项目对账单_省级财力12.12" xfId="67"/>
    <cellStyle name="差_安徽 缺口县区测算(地方填报)1_财力性转移支付2010年预算参考数" xfId="68"/>
    <cellStyle name="百_NJ17-26" xfId="69"/>
    <cellStyle name="注释" xfId="70"/>
    <cellStyle name="差_省属监狱人员级别表(驻外) 2" xfId="71"/>
    <cellStyle name="60% - 强调文字颜色 2 3" xfId="72"/>
    <cellStyle name="差_核定人数对比_省级财力12.12" xfId="73"/>
    <cellStyle name="Accent6 3 3" xfId="74"/>
    <cellStyle name="60% - 强调文字颜色 2" xfId="75"/>
    <cellStyle name="差_分县成本差异系数_不含人员经费系数_财力性转移支付2010年预算参考数 2 2 2" xfId="76"/>
    <cellStyle name="Accent4 2 3" xfId="77"/>
    <cellStyle name="Accent6 3" xfId="78"/>
    <cellStyle name="差_市辖区测算20080510_不含人员经费系数_财力性转移支付2010年预算参考数 2 2 2" xfId="79"/>
    <cellStyle name="Accent5 - 60% 2 2" xfId="80"/>
    <cellStyle name="差_2006年28四川_财力性转移支付2010年预算参考数 2 2" xfId="81"/>
    <cellStyle name="差_测算总表 2 3" xfId="82"/>
    <cellStyle name="差_Book1_财力性转移支付2010年预算参考数 2" xfId="83"/>
    <cellStyle name="?¡ì?" xfId="84"/>
    <cellStyle name="标题 4" xfId="85"/>
    <cellStyle name="差_省级明细 2" xfId="86"/>
    <cellStyle name="差_gdp 3" xfId="87"/>
    <cellStyle name="?§??[" xfId="88"/>
    <cellStyle name="_2003-17 2" xfId="89"/>
    <cellStyle name="Comma 2" xfId="90"/>
    <cellStyle name="Accent3 4 2" xfId="91"/>
    <cellStyle name="差_(财政总决算简表-2016年)收入导出数据 2" xfId="92"/>
    <cellStyle name="差_2006年33甘肃 3 2" xfId="93"/>
    <cellStyle name="60% - 强调文字颜色 2 2 2 4" xfId="94"/>
    <cellStyle name="警告文本" xfId="95"/>
    <cellStyle name="百_NJ18-19 2" xfId="96"/>
    <cellStyle name="差_附表_财力性转移支付2010年预算参考数 2 2 2" xfId="97"/>
    <cellStyle name="???¨ 2" xfId="98"/>
    <cellStyle name="百_NJ18-39" xfId="99"/>
    <cellStyle name="差_平邑 2 2 2" xfId="100"/>
    <cellStyle name="差_津补贴保障测算(5.21) 2" xfId="101"/>
    <cellStyle name="差_2007年中央财政与河南省财政年终决算结算单 2 4" xfId="102"/>
    <cellStyle name="标题" xfId="103"/>
    <cellStyle name="差_省级明细_全省预算代编 2" xfId="104"/>
    <cellStyle name="°_副本2006-2 2" xfId="105"/>
    <cellStyle name="60% - 强调文字颜色 2 2 2" xfId="106"/>
    <cellStyle name="差_分析缺口率_财力性转移支付2010年预算参考数 4" xfId="107"/>
    <cellStyle name="百_NJ17-25 2" xfId="108"/>
    <cellStyle name="差_1110洱源县 3" xfId="109"/>
    <cellStyle name="差_34青海_财力性转移支付2010年预算参考数 2" xfId="110"/>
    <cellStyle name="Accent6 3 2 2" xfId="111"/>
    <cellStyle name="Accent1 - 60% 2 2" xfId="112"/>
    <cellStyle name="解释性文本" xfId="113"/>
    <cellStyle name="差_测算结果 5" xfId="114"/>
    <cellStyle name="?§??·" xfId="115"/>
    <cellStyle name="差_成本差异系数_财力性转移支付2010年预算参考数 3" xfId="116"/>
    <cellStyle name="差_2006年28四川" xfId="117"/>
    <cellStyle name="标题 1" xfId="118"/>
    <cellStyle name="差_测算结果汇总_财力性转移支付2010年预算参考数" xfId="119"/>
    <cellStyle name="20% - 强调文字颜色 1 2_3.2017全省支出" xfId="120"/>
    <cellStyle name="百分比 4" xfId="121"/>
    <cellStyle name="标题 2" xfId="122"/>
    <cellStyle name="差_农林水和城市维护标准支出20080505－县区合计_财力性转移支付2010年预算参考数" xfId="123"/>
    <cellStyle name="60% - 强调文字颜色 2 2 2 2" xfId="124"/>
    <cellStyle name="差_0502通海县 2 3" xfId="125"/>
    <cellStyle name="差_1110洱源县 3 2" xfId="126"/>
    <cellStyle name="60% - 强调文字颜色 1" xfId="127"/>
    <cellStyle name="Accent4 2 2" xfId="128"/>
    <cellStyle name="Accent6 2" xfId="129"/>
    <cellStyle name="标题 3" xfId="130"/>
    <cellStyle name="差_gdp 2" xfId="131"/>
    <cellStyle name="差_分县成本差异系数_不含人员经费系数 3 2" xfId="132"/>
    <cellStyle name="60% - 强调文字颜色 2 2 2 3" xfId="133"/>
    <cellStyle name="60% - 强调文字颜色 4" xfId="134"/>
    <cellStyle name="Accent6 5" xfId="135"/>
    <cellStyle name="输出" xfId="136"/>
    <cellStyle name="差_2016年中原银行税收基数短收市县负担情况表 3 2" xfId="137"/>
    <cellStyle name="Accent5_Sheet2" xfId="138"/>
    <cellStyle name="计算" xfId="139"/>
    <cellStyle name="?? 2" xfId="140"/>
    <cellStyle name="检查单元格" xfId="141"/>
    <cellStyle name="差_河南 缺口县区测算(地方填报)_省级财力12.12" xfId="142"/>
    <cellStyle name="Accent3 17" xfId="143"/>
    <cellStyle name="差_2006年水利统计指标统计表_财力性转移支付2010年预算参考数 2 3" xfId="144"/>
    <cellStyle name="差_危改资金测算_2014省级收入12.2（更新后）" xfId="145"/>
    <cellStyle name="差_省级明细_代编全省支出预算修改_基金汇总" xfId="146"/>
    <cellStyle name="Ç§·" xfId="147"/>
    <cellStyle name="40% - 强调文字颜色 4 2" xfId="148"/>
    <cellStyle name="差_附表 2 2 2" xfId="149"/>
    <cellStyle name="差_2008结算与财力(最终) 2" xfId="150"/>
    <cellStyle name="20% - 强调文字颜色 6" xfId="151"/>
    <cellStyle name="强调文字颜色 2" xfId="152"/>
    <cellStyle name="差_河南 缺口县区测算(地方填报白) 2 3" xfId="153"/>
    <cellStyle name="百_2005-19" xfId="154"/>
    <cellStyle name="»õ±ò[0]" xfId="155"/>
    <cellStyle name="差_20 2007年河南结算单 2 2 2" xfId="156"/>
    <cellStyle name="°_NJ17-14 2" xfId="157"/>
    <cellStyle name="链接单元格" xfId="158"/>
    <cellStyle name="差_530623_2006年县级财政报表附表 4" xfId="159"/>
    <cellStyle name="差_市辖区测算20080510_不含人员经费系数 2 2 2" xfId="160"/>
    <cellStyle name="表标题 2 2" xfId="161"/>
    <cellStyle name="差_2012年结余使用 2" xfId="162"/>
    <cellStyle name="汇总" xfId="163"/>
    <cellStyle name="差_Book2" xfId="164"/>
    <cellStyle name="标题 1 2_1.3日 2017年预算草案 - 副本" xfId="165"/>
    <cellStyle name="Comma 10" xfId="166"/>
    <cellStyle name="60% - 强调文字颜色 4 2 3" xfId="167"/>
    <cellStyle name="好" xfId="168"/>
    <cellStyle name="差 2 3 2" xfId="169"/>
    <cellStyle name="差_教育(按照总人口测算）—20080416_县市旗测算-新科目（含人口规模效应）_财力性转移支付2010年预算参考数" xfId="170"/>
    <cellStyle name="Heading 3" xfId="171"/>
    <cellStyle name="20% - 强调文字颜色 3 3" xfId="172"/>
    <cellStyle name="适中" xfId="173"/>
    <cellStyle name="60% - 强调文字颜色 3 2 3 2" xfId="174"/>
    <cellStyle name="20% - 强调文字颜色 5" xfId="175"/>
    <cellStyle name="差_市辖区测算-新科目（20080626）_不含人员经费系数_省级财力12.12" xfId="176"/>
    <cellStyle name="百_NJ17-28 2" xfId="177"/>
    <cellStyle name="百_NJ17-33 2" xfId="178"/>
    <cellStyle name="强调文字颜色 1" xfId="179"/>
    <cellStyle name="差_河南 缺口县区测算(地方填报白) 2 2" xfId="180"/>
    <cellStyle name="百_2005-18" xfId="181"/>
    <cellStyle name="20% - 强调文字颜色 1" xfId="182"/>
    <cellStyle name="差_青海 缺口县区测算(地方填报) 4" xfId="183"/>
    <cellStyle name="40% - 强调文字颜色 4 3 2" xfId="184"/>
    <cellStyle name="差_2006年27重庆_2014省级收入及财力12.12（更新后）" xfId="185"/>
    <cellStyle name="40% - 强调文字颜色 1" xfId="186"/>
    <cellStyle name="差_国有资本经营预算（2011年报省人大） 2 2 2" xfId="187"/>
    <cellStyle name="差_12滨州 2" xfId="188"/>
    <cellStyle name="差_2010.10.30 2 2" xfId="189"/>
    <cellStyle name="20% - 强调文字颜色 2" xfId="190"/>
    <cellStyle name="差_市辖区测算-新科目（20080626）_财力性转移支付2010年预算参考数 3 2" xfId="191"/>
    <cellStyle name="»õ±ò_10" xfId="192"/>
    <cellStyle name="40% - 强调文字颜色 2" xfId="193"/>
    <cellStyle name="差_人员工资和公用经费 3 2" xfId="194"/>
    <cellStyle name="差_12滨州 3" xfId="195"/>
    <cellStyle name="差_2010.10.30 2 3" xfId="196"/>
    <cellStyle name="_NJ17-25 2" xfId="197"/>
    <cellStyle name="标题 5 5" xfId="198"/>
    <cellStyle name="差_11大理 2 2" xfId="199"/>
    <cellStyle name="强调文字颜色 3" xfId="200"/>
    <cellStyle name="差_卫生(按照总人口测算）—20080416_民生政策最低支出需求_财力性转移支付2010年预算参考数 3 2" xfId="201"/>
    <cellStyle name="差_11大理 2 3" xfId="202"/>
    <cellStyle name="强调文字颜色 4" xfId="203"/>
    <cellStyle name="20% - 强调文字颜色 4" xfId="204"/>
    <cellStyle name="差_青海 缺口县区测算(地方填报) 3 2" xfId="205"/>
    <cellStyle name="???à" xfId="206"/>
    <cellStyle name="40% - 强调文字颜色 4" xfId="207"/>
    <cellStyle name="差_12滨州 5" xfId="208"/>
    <cellStyle name="20% - 着色 1" xfId="209"/>
    <cellStyle name="强调文字颜色 5" xfId="210"/>
    <cellStyle name="40% - 强调文字颜色 5" xfId="211"/>
    <cellStyle name="差_市辖区测算20080510_民生政策最低支出需求_财力性转移支付2010年预算参考数 2 2 2" xfId="212"/>
    <cellStyle name="20% - 着色 2" xfId="213"/>
    <cellStyle name="60% - 强调文字颜色 5 2 2 2" xfId="214"/>
    <cellStyle name="60% - 强调文字颜色 5" xfId="215"/>
    <cellStyle name="Accent6 6" xfId="216"/>
    <cellStyle name="差_2006年全省财力计算表（中央、决算）" xfId="217"/>
    <cellStyle name="强调文字颜色 6" xfId="218"/>
    <cellStyle name="差_2_财力性转移支付2010年预算参考数" xfId="219"/>
    <cellStyle name="差_缺口县区测算(财政部标准)_2014省级收入12.2（更新后）" xfId="220"/>
    <cellStyle name="_副本2006-2 2" xfId="221"/>
    <cellStyle name="百_NJ18-17" xfId="222"/>
    <cellStyle name="20% - 强调文字颜色 3 3 2" xfId="223"/>
    <cellStyle name="40% - 强调文字颜色 6" xfId="224"/>
    <cellStyle name="差_教育(按照总人口测算）—20080416_县市旗测算-新科目（含人口规模效应）_财力性转移支付2010年预算参考数 2" xfId="225"/>
    <cellStyle name="0,0&#13;&#10;NA&#13;&#10;" xfId="226"/>
    <cellStyle name="20% - 着色 3" xfId="227"/>
    <cellStyle name="60% - 强调文字颜色 5 2 2 3" xfId="228"/>
    <cellStyle name="60% - 强调文字颜色 6" xfId="229"/>
    <cellStyle name="差_22湖南_财力性转移支付2010年预算参考数 3 2" xfId="230"/>
    <cellStyle name="Accent6 7" xfId="231"/>
    <cellStyle name="???? 2" xfId="232"/>
    <cellStyle name="Input [yellow] 2" xfId="233"/>
    <cellStyle name="??¨′ 2" xfId="234"/>
    <cellStyle name="60% - 着色 6" xfId="235"/>
    <cellStyle name="差_缺口县区测算_2014省级收入12.2（更新后）" xfId="236"/>
    <cellStyle name="差_测算结果汇总_财力性转移支付2010年预算参考数 4" xfId="237"/>
    <cellStyle name="???§?? 2" xfId="238"/>
    <cellStyle name="标题 1 4" xfId="239"/>
    <cellStyle name="差_2006年水利统计指标统计表 3" xfId="240"/>
    <cellStyle name="差_城建部门 2" xfId="241"/>
    <cellStyle name="???¨¤ 2" xfId="242"/>
    <cellStyle name="差_2010省对市县转移支付测算表(10-21） 2 2 2" xfId="243"/>
    <cellStyle name="Accent5 - 20% 4" xfId="244"/>
    <cellStyle name="??? 2" xfId="245"/>
    <cellStyle name="Accent3 - 60% 2" xfId="246"/>
    <cellStyle name="_2010省对市县转移支付测算表(10-21）" xfId="247"/>
    <cellStyle name=" " xfId="248"/>
    <cellStyle name="60% - 强调文字颜色 3 2 2 4" xfId="249"/>
    <cellStyle name="差_人员工资和公用经费2" xfId="250"/>
    <cellStyle name="  2" xfId="251"/>
    <cellStyle name="??" xfId="252"/>
    <cellStyle name="???" xfId="253"/>
    <cellStyle name="差_Xl0000071" xfId="254"/>
    <cellStyle name="60% - 强调文字颜色 4 2 6" xfId="255"/>
    <cellStyle name="60% - 强调文字颜色 4 2 2 2 2" xfId="256"/>
    <cellStyle name="差_附表_财力性转移支付2010年预算参考数 2 2" xfId="257"/>
    <cellStyle name="Accent5 - 20% 2 2 2" xfId="258"/>
    <cellStyle name="???¨" xfId="259"/>
    <cellStyle name="差_12滨州_2014省级收入12.2（更新后）" xfId="260"/>
    <cellStyle name="差_省级明细_全省预算代编_基金汇总" xfId="261"/>
    <cellStyle name="差_2010省对市县转移支付测算表(10-21） 4" xfId="262"/>
    <cellStyle name="差_省级明细_基金最新 2" xfId="263"/>
    <cellStyle name="差_城建部门" xfId="264"/>
    <cellStyle name="???¨¤" xfId="265"/>
    <cellStyle name="差_2010省对市县转移支付测算表(10-21） 2 2" xfId="266"/>
    <cellStyle name="???à 2" xfId="267"/>
    <cellStyle name="差_07临沂 5" xfId="268"/>
    <cellStyle name="差_410927000_台前县_省级财力12.12" xfId="269"/>
    <cellStyle name="差_2010省级行政性收费专项收入批复 5" xfId="270"/>
    <cellStyle name="差_30云南_1_财力性转移支付2010年预算参考数 3" xfId="271"/>
    <cellStyle name="20% - 强调文字颜色 4 2" xfId="272"/>
    <cellStyle name="百_03-17" xfId="273"/>
    <cellStyle name="???à¨" xfId="274"/>
    <cellStyle name="百_03-17 2" xfId="275"/>
    <cellStyle name="Calculation" xfId="276"/>
    <cellStyle name="???à¨ 2" xfId="277"/>
    <cellStyle name="差_M01-2(州市补助收入)" xfId="278"/>
    <cellStyle name="Accent2 4" xfId="279"/>
    <cellStyle name="差_市辖区测算-新科目（20080626）_民生政策最低支出需求 5" xfId="280"/>
    <cellStyle name="??_NJ02-44" xfId="281"/>
    <cellStyle name="差_2009全省决算表（批复后） 4" xfId="282"/>
    <cellStyle name="??¡" xfId="283"/>
    <cellStyle name="??¡ 2" xfId="284"/>
    <cellStyle name="Accent3 - 40% 2 2" xfId="285"/>
    <cellStyle name="??¡à¨" xfId="286"/>
    <cellStyle name="60% - 强调文字颜色 6 2 3 3" xfId="287"/>
    <cellStyle name="3_05" xfId="288"/>
    <cellStyle name="Accent3 - 40% 2 2 2" xfId="289"/>
    <cellStyle name="??¡à¨ 2" xfId="290"/>
    <cellStyle name="3_05 2" xfId="291"/>
    <cellStyle name="差_2008年预计支出与2007年对比 4" xfId="292"/>
    <cellStyle name="差_表一 2 3" xfId="293"/>
    <cellStyle name="??¨" xfId="294"/>
    <cellStyle name="Accent1 - 60% 5" xfId="295"/>
    <cellStyle name="??¨ 2" xfId="296"/>
    <cellStyle name="60% - 强调文字颜色 6 2 6" xfId="297"/>
    <cellStyle name="??¨???" xfId="298"/>
    <cellStyle name="差_2006年30云南 3" xfId="299"/>
    <cellStyle name="差_20111127汇报附表（8张） 2" xfId="300"/>
    <cellStyle name="差_其他部门(按照总人口测算）—20080416_县市旗测算-新科目（含人口规模效应）_财力性转移支付2010年预算参考数 3" xfId="301"/>
    <cellStyle name="差_34青海_1_财力性转移支付2010年预算参考数 2 2 2" xfId="302"/>
    <cellStyle name="Neutral" xfId="303"/>
    <cellStyle name="Accent6 5 2" xfId="304"/>
    <cellStyle name="差_2007年结算已定项目对账单_基金汇总" xfId="305"/>
    <cellStyle name="60% - 强调文字颜色 4 2" xfId="306"/>
    <cellStyle name="差_缺口县区测算(按2007支出增长25%测算)_财力性转移支付2010年预算参考数 5" xfId="307"/>
    <cellStyle name="??¨??? 2" xfId="308"/>
    <cellStyle name="差_2006年30云南 3 2" xfId="309"/>
    <cellStyle name="差_20111127汇报附表（8张） 2 2" xfId="310"/>
    <cellStyle name="40% - 强调文字颜色 6 4" xfId="311"/>
    <cellStyle name="60% - 强调文字颜色 4 2 2" xfId="312"/>
    <cellStyle name="Accent1 7" xfId="313"/>
    <cellStyle name="差_20河南(财政部2010年县级基本财力测算数据)_2014省级收入12.2（更新后）" xfId="314"/>
    <cellStyle name="差_2016-2017全省国资预算" xfId="315"/>
    <cellStyle name="??¨¬" xfId="316"/>
    <cellStyle name="Accent1 7 2" xfId="317"/>
    <cellStyle name="??¨¬ 2" xfId="318"/>
    <cellStyle name="差_2009年结算（最终） 2 3" xfId="319"/>
    <cellStyle name="Accent1 - 20% 4" xfId="320"/>
    <cellStyle name="??¨¬???" xfId="321"/>
    <cellStyle name="差_20160105省级2016年预算情况表（最新）_基金汇总" xfId="322"/>
    <cellStyle name="_2005-17" xfId="323"/>
    <cellStyle name="??¨¬??? 2" xfId="324"/>
    <cellStyle name="Accent5 - 40%" xfId="325"/>
    <cellStyle name="_2005-17 2" xfId="326"/>
    <cellStyle name="Linked Cell" xfId="327"/>
    <cellStyle name="??±" xfId="328"/>
    <cellStyle name="差_2007一般预算支出口径剔除表 2" xfId="329"/>
    <cellStyle name="差_市辖区测算-新科目（20080626） 5" xfId="330"/>
    <cellStyle name="差_基金安排表" xfId="331"/>
    <cellStyle name="40% - 强调文字颜色 4 2 2" xfId="332"/>
    <cellStyle name="Ç§· 2" xfId="333"/>
    <cellStyle name="差_09黑龙江_财力性转移支付2010年预算参考数" xfId="334"/>
    <cellStyle name="??± 2" xfId="335"/>
    <cellStyle name="差_1_2014省级收入12.2（更新后）" xfId="336"/>
    <cellStyle name="差_2007一般预算支出口径剔除表 2 2" xfId="337"/>
    <cellStyle name="40% - 强调文字颜色 4 2 2 2" xfId="338"/>
    <cellStyle name="差_09黑龙江_财力性转移支付2010年预算参考数 2" xfId="339"/>
    <cellStyle name="差_河南省----2009-05-21（补充数据） 2" xfId="340"/>
    <cellStyle name="??±ò[" xfId="341"/>
    <cellStyle name="差_河南省----2009-05-21（补充数据） 2 2" xfId="342"/>
    <cellStyle name="??±ò[ 2" xfId="343"/>
    <cellStyle name="差_山东省民生支出标准_财力性转移支付2010年预算参考数 2 3" xfId="344"/>
    <cellStyle name="差_30云南_1_财力性转移支付2010年预算参考数 2" xfId="345"/>
    <cellStyle name="Title" xfId="346"/>
    <cellStyle name="差_07临沂 4" xfId="347"/>
    <cellStyle name="差_农林水和城市维护标准支出20080505－县区合计_不含人员经费系数_财力性转移支付2010年预算参考数 2 3" xfId="348"/>
    <cellStyle name="ColLevel_1" xfId="349"/>
    <cellStyle name="??ì" xfId="350"/>
    <cellStyle name="60% - 强调文字颜色 1 2 6" xfId="351"/>
    <cellStyle name="差_2010省级行政性收费专项收入批复 4" xfId="352"/>
    <cellStyle name="差_2011年全省及省级预计2011-12-12 5" xfId="353"/>
    <cellStyle name="差_市辖区测算20080510_县市旗测算-新科目（含人口规模效应）_财力性转移支付2010年预算参考数" xfId="354"/>
    <cellStyle name="??ì 2" xfId="355"/>
    <cellStyle name="Accent1 18" xfId="356"/>
    <cellStyle name="60% - Accent2" xfId="357"/>
    <cellStyle name="??ì???" xfId="358"/>
    <cellStyle name="差_09黑龙江_财力性转移支付2010年预算参考数 2 2" xfId="359"/>
    <cellStyle name="差_省级明细_社保2017年预算草案1.3" xfId="360"/>
    <cellStyle name="差_第一部分：综合全 2" xfId="361"/>
    <cellStyle name="40% - 强调文字颜色 5 2 2 3" xfId="362"/>
    <cellStyle name="Good" xfId="363"/>
    <cellStyle name="??ì??? 2" xfId="364"/>
    <cellStyle name="差_其他部门(按照总人口测算）—20080416 4" xfId="365"/>
    <cellStyle name="差_09黑龙江_财力性转移支付2010年预算参考数 2 2 2" xfId="366"/>
    <cellStyle name="20% - 强调文字颜色 4 2_3.2017全省支出" xfId="367"/>
    <cellStyle name="Accent4 7 2" xfId="368"/>
    <cellStyle name="差_2007年结算已定项目对账单 2 2" xfId="369"/>
    <cellStyle name="??ì??[" xfId="370"/>
    <cellStyle name="差_2012年省级平衡表 5" xfId="371"/>
    <cellStyle name="差_Sheet1_Sheet2" xfId="372"/>
    <cellStyle name="??ì??[ 2" xfId="373"/>
    <cellStyle name="差_平邑 2 2" xfId="374"/>
    <cellStyle name="差_津补贴保障测算(5.21)" xfId="375"/>
    <cellStyle name="Accent6 - 60% 2 3" xfId="376"/>
    <cellStyle name="差_Book1_财力性转移支付2010年预算参考数 2 2" xfId="377"/>
    <cellStyle name="?¡ì? 2" xfId="378"/>
    <cellStyle name="差_30云南_1_财力性转移支付2010年预算参考数 5" xfId="379"/>
    <cellStyle name="20% - 强调文字颜色 4 4" xfId="380"/>
    <cellStyle name="百_NJ17-25" xfId="381"/>
    <cellStyle name="差_省级明细_全省预算代编" xfId="382"/>
    <cellStyle name="差_复件 复件 2010年预算表格－2010-03-26-（含表间 公式）_2014省级收入及财力12.12（更新后）" xfId="383"/>
    <cellStyle name="°_副本2006-2" xfId="384"/>
    <cellStyle name="60% - 强调文字颜色 2 2" xfId="385"/>
    <cellStyle name="差_34青海_财力性转移支付2010年预算参考数" xfId="386"/>
    <cellStyle name="Accent6 3 2" xfId="387"/>
    <cellStyle name="Accent5 - 60% 2 2 2" xfId="388"/>
    <cellStyle name="差_2006年28四川_财力性转移支付2010年预算参考数 2 2 2" xfId="389"/>
    <cellStyle name="Accent6 - 20% 3" xfId="390"/>
    <cellStyle name="Accent3 19" xfId="391"/>
    <cellStyle name="20% - 强调文字颜色 6 2 2" xfId="392"/>
    <cellStyle name="差_20161017---核定基数定表 3" xfId="393"/>
    <cellStyle name="差_2008结算与财力(最终) 2 2 2" xfId="394"/>
    <cellStyle name="?¡ì??¡¤" xfId="395"/>
    <cellStyle name="40% - 强调文字颜色 4 4" xfId="396"/>
    <cellStyle name="差_国有资本经营预算（2011年报省人大） 2 3" xfId="397"/>
    <cellStyle name="差_2010.10.30 3" xfId="398"/>
    <cellStyle name="差_2010年收入预测表（20091230)） 2" xfId="399"/>
    <cellStyle name="?¡ì??¡¤ 2" xfId="400"/>
    <cellStyle name="Accent6 - 20% 3 2" xfId="401"/>
    <cellStyle name="20% - 强调文字颜色 6 2 2 2" xfId="402"/>
    <cellStyle name="Accent4 13" xfId="403"/>
    <cellStyle name="?§" xfId="404"/>
    <cellStyle name="_2010.10.30" xfId="405"/>
    <cellStyle name="差_2011年全省及省级预计12-31 5" xfId="406"/>
    <cellStyle name="?§ 2" xfId="407"/>
    <cellStyle name="Accent4 - 20% 3" xfId="408"/>
    <cellStyle name="差_2 2 2 2" xfId="409"/>
    <cellStyle name="?§?" xfId="410"/>
    <cellStyle name="差_汇总-县级财政报表附表 5" xfId="411"/>
    <cellStyle name="差_Xl0000068_支出汇总" xfId="412"/>
    <cellStyle name="20% - 强调文字颜色 2 2 4" xfId="413"/>
    <cellStyle name="百分比 2 2 2 3" xfId="414"/>
    <cellStyle name="差_2006年22湖南_财力性转移支付2010年预算参考数 3" xfId="415"/>
    <cellStyle name="差_2010年全省供养人员 4" xfId="416"/>
    <cellStyle name="差_20河南 2 2 2" xfId="417"/>
    <cellStyle name="百_NJ17-27" xfId="418"/>
    <cellStyle name="差_省属监狱人员级别表(驻外) 3" xfId="419"/>
    <cellStyle name="?§? 2" xfId="420"/>
    <cellStyle name="Accent4 - 20% 3 2" xfId="421"/>
    <cellStyle name="?§??" xfId="422"/>
    <cellStyle name="20% - 强调文字颜色 4 2 5" xfId="423"/>
    <cellStyle name="百" xfId="424"/>
    <cellStyle name="Header1" xfId="425"/>
    <cellStyle name="差_附表 2 3" xfId="426"/>
    <cellStyle name="?§?? 2" xfId="427"/>
    <cellStyle name="差_gdp 3 2" xfId="428"/>
    <cellStyle name="?§??[ 2" xfId="429"/>
    <cellStyle name="标题 4 2" xfId="430"/>
    <cellStyle name="差_2012年结算与财力5.3 4" xfId="431"/>
    <cellStyle name="差_(财政总决算简表-2016年)收入导出数据 2 2" xfId="432"/>
    <cellStyle name="差_市辖区测算-新科目（20080626） 3" xfId="433"/>
    <cellStyle name="60% - 强调文字颜色 5 2 5" xfId="434"/>
    <cellStyle name="差_2006年水利统计指标统计表 2 3" xfId="435"/>
    <cellStyle name="差_Xl0000068" xfId="436"/>
    <cellStyle name="差_27重庆_财力性转移支付2010年预算参考数 2 2 2" xfId="437"/>
    <cellStyle name="?§??[0" xfId="438"/>
    <cellStyle name="40% - 强调文字颜色 3 2 3" xfId="439"/>
    <cellStyle name="»õ±ò" xfId="440"/>
    <cellStyle name="差_1604月报 2" xfId="441"/>
    <cellStyle name="差_Xl0000068 2" xfId="442"/>
    <cellStyle name="?§??[0 2" xfId="443"/>
    <cellStyle name="»õ±ò 2" xfId="444"/>
    <cellStyle name="差_1604月报 2 2" xfId="445"/>
    <cellStyle name="°_2003-17" xfId="446"/>
    <cellStyle name="?§??· 2" xfId="447"/>
    <cellStyle name="差_人员工资和公用经费_财力性转移支付2010年预算参考数 5" xfId="448"/>
    <cellStyle name="差_成本差异系数_财力性转移支付2010年预算参考数 3 2" xfId="449"/>
    <cellStyle name="差_2006年28四川 2" xfId="450"/>
    <cellStyle name="Comma" xfId="451"/>
    <cellStyle name="Accent3 4" xfId="452"/>
    <cellStyle name="Accent1 - 60% 2 2 2" xfId="453"/>
    <cellStyle name="差_(财政总决算简表-2016年)收入导出数据" xfId="454"/>
    <cellStyle name="差_2006年33甘肃 3" xfId="455"/>
    <cellStyle name="差_省级明细_Xl0000071_2017年预算草案（债务）" xfId="456"/>
    <cellStyle name="差_省级明细" xfId="457"/>
    <cellStyle name="_2003-17" xfId="458"/>
    <cellStyle name="?鹎%U龡&amp;H齲_x0001_C铣_x0014__x0007__x0001__x0001_" xfId="459"/>
    <cellStyle name="差_表一_2014省级收入12.2（更新后）" xfId="460"/>
    <cellStyle name="40% - 强调文字颜色 3 2_3.2017全省支出" xfId="461"/>
    <cellStyle name="Accent5 - 40% 3" xfId="462"/>
    <cellStyle name="Accent1 14" xfId="463"/>
    <cellStyle name="Accent2 - 60% 2 2" xfId="464"/>
    <cellStyle name="_2006-2 2" xfId="465"/>
    <cellStyle name="差_缺口县区测算（11.13）_财力性转移支付2010年预算参考数 2 2 2" xfId="466"/>
    <cellStyle name="差_河南省农村义务教育教师绩效工资测算表8-12 2 3" xfId="467"/>
    <cellStyle name="_05" xfId="468"/>
    <cellStyle name="60% - 强调文字颜色 3 4" xfId="469"/>
    <cellStyle name="_05 2" xfId="470"/>
    <cellStyle name="百_NJ17-08 2" xfId="471"/>
    <cellStyle name="_1" xfId="472"/>
    <cellStyle name="60% - 强调文字颜色 1 2 2 2" xfId="473"/>
    <cellStyle name="_13" xfId="474"/>
    <cellStyle name="40% - 强调文字颜色 6 2_3.2017全省支出" xfId="475"/>
    <cellStyle name="差_2 2 2" xfId="476"/>
    <cellStyle name="Accent1 17" xfId="477"/>
    <cellStyle name="60% - Accent1" xfId="478"/>
    <cellStyle name="差_2007结算与财力(6.2) 3 2" xfId="479"/>
    <cellStyle name="60% - 着色 4" xfId="480"/>
    <cellStyle name="差_测算结果汇总_财力性转移支付2010年预算参考数 2" xfId="481"/>
    <cellStyle name="_13-19" xfId="482"/>
    <cellStyle name="标题 1 2" xfId="483"/>
    <cellStyle name="差_省级明细_副本1.2_基金汇总" xfId="484"/>
    <cellStyle name="_13-19(1)" xfId="485"/>
    <cellStyle name="差_农林水和城市维护标准支出20080505－县区合计_不含人员经费系数_财力性转移支付2010年预算参考数 3" xfId="486"/>
    <cellStyle name="3￡ 4" xfId="487"/>
    <cellStyle name="_16" xfId="488"/>
    <cellStyle name="差_2006年27重庆_财力性转移支付2010年预算参考数 2 3" xfId="489"/>
    <cellStyle name="差_其他部门(按照总人口测算）—20080416_财力性转移支付2010年预算参考数 3 2" xfId="490"/>
    <cellStyle name="差_00省级(打印) 2 3" xfId="491"/>
    <cellStyle name="60% - Accent4" xfId="492"/>
    <cellStyle name="差_14安徽 2" xfId="493"/>
    <cellStyle name="Accent2 - 40% 3 2" xfId="494"/>
    <cellStyle name="_17" xfId="495"/>
    <cellStyle name="差_Material reprot In Mar" xfId="496"/>
    <cellStyle name="60% - Accent5" xfId="497"/>
    <cellStyle name="差_14安徽 3" xfId="498"/>
    <cellStyle name="差_缺口县区测算_财力性转移支付2010年预算参考数" xfId="499"/>
    <cellStyle name="差_农林水和城市维护标准支出20080505－县区合计_县市旗测算-新科目（含人口规模效应） 5" xfId="500"/>
    <cellStyle name="差_27重庆_省级财力12.12" xfId="501"/>
    <cellStyle name="标题 3 2 5" xfId="502"/>
    <cellStyle name="_17 2" xfId="503"/>
    <cellStyle name="差_1 3" xfId="504"/>
    <cellStyle name="60% - 强调文字颜色 1 2 2 3" xfId="505"/>
    <cellStyle name="差_2006年34青海_财力性转移支付2010年预算参考数 2 2" xfId="506"/>
    <cellStyle name="差_教育(按照总人口测算）—20080416 4" xfId="507"/>
    <cellStyle name="Accent1 2 3" xfId="508"/>
    <cellStyle name="_2005-09" xfId="509"/>
    <cellStyle name="差_0605石屏县_2014省级收入及财力12.12（更新后）" xfId="510"/>
    <cellStyle name="差_Sheet1 5" xfId="511"/>
    <cellStyle name="20% - 强调文字颜色 1 2" xfId="512"/>
    <cellStyle name="_2005-09 2" xfId="513"/>
    <cellStyle name="Note" xfId="514"/>
    <cellStyle name="差_2008年全省人员信息" xfId="515"/>
    <cellStyle name="20% - 强调文字颜色 1 2 2" xfId="516"/>
    <cellStyle name="40% - 强调文字颜色 2 2 7" xfId="517"/>
    <cellStyle name="差_青海 缺口县区测算(地方填报)_省级财力12.12" xfId="518"/>
    <cellStyle name="_2005-18" xfId="519"/>
    <cellStyle name="差_省级明细_Xl0000068_收入汇总" xfId="520"/>
    <cellStyle name="差_农林水和城市维护标准支出20080505－县区合计_财力性转移支付2010年预算参考数 2 3" xfId="521"/>
    <cellStyle name="_2005-18 2" xfId="522"/>
    <cellStyle name="标题 2 2 3" xfId="523"/>
    <cellStyle name="差_汇总-县级财政报表附表 2 3" xfId="524"/>
    <cellStyle name="差_表一 2 2" xfId="525"/>
    <cellStyle name="差_2006年水利统计指标统计表_财力性转移支付2010年预算参考数 5" xfId="526"/>
    <cellStyle name="_NJ18-13" xfId="527"/>
    <cellStyle name="_2005-19" xfId="528"/>
    <cellStyle name="_NJ18-13 2" xfId="529"/>
    <cellStyle name="差_2006年28四川_财力性转移支付2010年预算参考数" xfId="530"/>
    <cellStyle name="Accent5 - 60%" xfId="531"/>
    <cellStyle name="差_市辖区测算20080510_不含人员经费系数_财力性转移支付2010年预算参考数 2" xfId="532"/>
    <cellStyle name="_2005-19 2" xfId="533"/>
    <cellStyle name="差_2010年全省供养人员 5" xfId="534"/>
    <cellStyle name="差_2006年22湖南_财力性转移支付2010年预算参考数 4" xfId="535"/>
    <cellStyle name="20% - 强调文字颜色 2 2 5" xfId="536"/>
    <cellStyle name="_2006-2" xfId="537"/>
    <cellStyle name="Accent2 - 60% 2" xfId="538"/>
    <cellStyle name="_29" xfId="539"/>
    <cellStyle name="差_1110洱源县 4" xfId="540"/>
    <cellStyle name="差_22湖南 2 2 2" xfId="541"/>
    <cellStyle name="差_分析缺口率_财力性转移支付2010年预算参考数 5" xfId="542"/>
    <cellStyle name="60% - 强调文字颜色 2 2 3" xfId="543"/>
    <cellStyle name="_29 2" xfId="544"/>
    <cellStyle name="差_省级明细_Xl0000068_支出汇总" xfId="545"/>
    <cellStyle name="»õ±ò[0] 2" xfId="546"/>
    <cellStyle name="百_2005-19 2" xfId="547"/>
    <cellStyle name="_Book3" xfId="548"/>
    <cellStyle name="差_2008年全省汇总收支计算表_财力性转移支付2010年预算参考数" xfId="549"/>
    <cellStyle name="标题 1 2 5" xfId="550"/>
    <cellStyle name="差_34青海 2" xfId="551"/>
    <cellStyle name="_Book3 2" xfId="552"/>
    <cellStyle name="差_2007年结算已定项目对账单 4" xfId="553"/>
    <cellStyle name="20% - 强调文字颜色 3 2 2 3" xfId="554"/>
    <cellStyle name="Accent4 9" xfId="555"/>
    <cellStyle name="20% - Accent1" xfId="556"/>
    <cellStyle name="Accent1 - 20%" xfId="557"/>
    <cellStyle name="_ET_STYLE_NoName_00_" xfId="558"/>
    <cellStyle name="_ET_STYLE_NoName_00__20161017---核定基数定表" xfId="559"/>
    <cellStyle name="差_汇总表4 2 2 2" xfId="560"/>
    <cellStyle name="差_教育(按照总人口测算）—20080416_民生政策最低支出需求 4" xfId="561"/>
    <cellStyle name="差_同德 3 2" xfId="562"/>
    <cellStyle name="Accent1 6" xfId="563"/>
    <cellStyle name="差_(财政总决算简表-2016年)收入导出数据 2 3" xfId="564"/>
    <cellStyle name="差_33甘肃" xfId="565"/>
    <cellStyle name="差_农林水和城市维护标准支出20080505－县区合计_民生政策最低支出需求_省级财力12.12" xfId="566"/>
    <cellStyle name="60% - 强调文字颜色 5 2 6" xfId="567"/>
    <cellStyle name="差_市辖区测算-新科目（20080626） 4" xfId="568"/>
    <cellStyle name="差_2012年结算与财力5.3 5" xfId="569"/>
    <cellStyle name="差_2008年支出调整_2014省级收入12.2（更新后）" xfId="570"/>
    <cellStyle name="标题 4 3" xfId="571"/>
    <cellStyle name="_NJ09-05" xfId="572"/>
    <cellStyle name="差_人员工资和公用经费2_省级财力12.12" xfId="573"/>
    <cellStyle name="差_0605石屏县_财力性转移支付2010年预算参考数 5" xfId="574"/>
    <cellStyle name="_NJ18-27" xfId="575"/>
    <cellStyle name="Accent5 5 2" xfId="576"/>
    <cellStyle name="差_Book2 2 2" xfId="577"/>
    <cellStyle name="差_复件 2012年地方财政公共预算分级平衡情况表" xfId="578"/>
    <cellStyle name="_NJ18-27 2" xfId="579"/>
    <cellStyle name="标题 4 3 2" xfId="580"/>
    <cellStyle name="_NJ09-05 2" xfId="581"/>
    <cellStyle name="°_定稿 2" xfId="582"/>
    <cellStyle name="差_核定人数下发表_财力性转移支付2010年预算参考数 2 3" xfId="583"/>
    <cellStyle name="_NJ17-06" xfId="584"/>
    <cellStyle name="Accent5 - 20% 3" xfId="585"/>
    <cellStyle name="_NJ17-06 2" xfId="586"/>
    <cellStyle name="Accent5 - 20% 3 2" xfId="587"/>
    <cellStyle name="百_NJ18-01 2" xfId="588"/>
    <cellStyle name="40% - 强调文字颜色 1 2 2 2" xfId="589"/>
    <cellStyle name="差_2007年一般预算支出剔除 4" xfId="590"/>
    <cellStyle name="_NJ17-24" xfId="591"/>
    <cellStyle name="40% - 强调文字颜色 4 2 3" xfId="592"/>
    <cellStyle name="差_河南 缺口县区测算(地方填报白) 2" xfId="593"/>
    <cellStyle name="_NJ17-24 2" xfId="594"/>
    <cellStyle name="40% - 强调文字颜色 1 2 2 3" xfId="595"/>
    <cellStyle name="_分市分省GDP 2" xfId="596"/>
    <cellStyle name="差_2007年一般预算支出剔除 5" xfId="597"/>
    <cellStyle name="_NJ17-25" xfId="598"/>
    <cellStyle name="_NJ17-26" xfId="599"/>
    <cellStyle name="Accent3 9 2" xfId="600"/>
    <cellStyle name="20% - 强调文字颜色 6 2 2 3" xfId="601"/>
    <cellStyle name="_NJ17-26 2" xfId="602"/>
    <cellStyle name="Accent4 - 20%" xfId="603"/>
    <cellStyle name="_定稿" xfId="604"/>
    <cellStyle name="差_缺口县区测算(财政部标准)_省级财力12.12" xfId="605"/>
    <cellStyle name="差_2012年结余使用 3" xfId="606"/>
    <cellStyle name="表标题 2 3" xfId="607"/>
    <cellStyle name="Accent4 4 2" xfId="608"/>
    <cellStyle name="标题 7" xfId="609"/>
    <cellStyle name="_定稿 2" xfId="610"/>
    <cellStyle name="差_20河南_财力性转移支付2010年预算参考数 2 3" xfId="611"/>
    <cellStyle name="差_2012年结余使用 3 2" xfId="612"/>
    <cellStyle name="差_复件 复件 2010年预算表格－2010-03-26-（含表间 公式）_省级财力12.12" xfId="613"/>
    <cellStyle name="差_(财政总决算简表-2016年)收入导出数据 5" xfId="614"/>
    <cellStyle name="Comma 5" xfId="615"/>
    <cellStyle name="差_Book2_财力性转移支付2010年预算参考数 2 2" xfId="616"/>
    <cellStyle name="_分市分省GDP" xfId="617"/>
    <cellStyle name="差_34青海_省级财力12.12" xfId="618"/>
    <cellStyle name="差_11大理 3 2" xfId="619"/>
    <cellStyle name="_副本2006-2" xfId="620"/>
    <cellStyle name="差_Book2_2014省级收入12.2（更新后）" xfId="621"/>
    <cellStyle name="差_2008年支出调整_财力性转移支付2010年预算参考数 2 2 2" xfId="622"/>
    <cellStyle name="40% - 强调文字颜色 4 2 4" xfId="623"/>
    <cellStyle name="差_河南 缺口县区测算(地方填报白) 3" xfId="624"/>
    <cellStyle name="_副本2006-2新" xfId="625"/>
    <cellStyle name="差_410927000_台前县 2 2 2" xfId="626"/>
    <cellStyle name="_副本2006-2新 2" xfId="627"/>
    <cellStyle name="差_2009年省对市县转移支付测算表(9.27)_2014省级收入12.2（更新后）" xfId="628"/>
    <cellStyle name="Accent1 8" xfId="629"/>
    <cellStyle name="差_河南 缺口县区测算(地方填报白) 3 2" xfId="630"/>
    <cellStyle name="_转移支付" xfId="631"/>
    <cellStyle name="差_22湖南_财力性转移支付2010年预算参考数 3" xfId="632"/>
    <cellStyle name="差_2006年34青海_省级财力12.12" xfId="633"/>
    <cellStyle name="差_2006年22湖南 3" xfId="634"/>
    <cellStyle name="Accent2 - 20% 3 2" xfId="635"/>
    <cellStyle name="_综合数据" xfId="636"/>
    <cellStyle name="Currency 2" xfId="637"/>
    <cellStyle name="差_2011年全省及省级预计2011-12-12 2" xfId="638"/>
    <cellStyle name="60% - 强调文字颜色 1 2 3" xfId="639"/>
    <cellStyle name="差_缺口县区测算 2 2 2" xfId="640"/>
    <cellStyle name="差_2" xfId="641"/>
    <cellStyle name="差_省级明细_代编全省支出预算修改_支出汇总" xfId="642"/>
    <cellStyle name="差_市辖区测算-新科目（20080626）_县市旗测算-新科目（含人口规模效应） 2 2 2" xfId="643"/>
    <cellStyle name="_综合数据 2" xfId="644"/>
    <cellStyle name="差_测算结果_财力性转移支付2010年预算参考数 2 3" xfId="645"/>
    <cellStyle name="差_2008年支出调整 2 2" xfId="646"/>
    <cellStyle name="差_汇总" xfId="647"/>
    <cellStyle name="差_卫生(按照总人口测算）—20080416 4" xfId="648"/>
    <cellStyle name="40% - 强调文字颜色 2 2_3.2017全省支出" xfId="649"/>
    <cellStyle name="_纵横对比" xfId="650"/>
    <cellStyle name="差_卫生(按照总人口测算）—20080416_不含人员经费系数_财力性转移支付2010年预算参考数" xfId="651"/>
    <cellStyle name="20% - 强调文字颜色 3 2 5" xfId="652"/>
    <cellStyle name="差_汇总_财力性转移支付2010年预算参考数" xfId="653"/>
    <cellStyle name="¡ã¨" xfId="654"/>
    <cellStyle name="差_河南 缺口县区测算(地方填报白)_财力性转移支付2010年预算参考数 2 2 2" xfId="655"/>
    <cellStyle name="Accent6_2006年33甘肃" xfId="656"/>
    <cellStyle name="百_NJ09-05" xfId="657"/>
    <cellStyle name="差_34青海_2014省级收入及财力12.12（更新后）" xfId="658"/>
    <cellStyle name="60% - 强调文字颜色 3 2_3.2017全省支出" xfId="659"/>
    <cellStyle name="¡ã¨ 2" xfId="660"/>
    <cellStyle name="Accent4" xfId="661"/>
    <cellStyle name="百_NJ09-05 2" xfId="662"/>
    <cellStyle name="60% - 强调文字颜色 5 2" xfId="663"/>
    <cellStyle name="40% - 强调文字颜色 2 2 2 3" xfId="664"/>
    <cellStyle name="差_省级基金收出" xfId="665"/>
    <cellStyle name="差_2006年全省财力计算表（中央、决算） 2" xfId="666"/>
    <cellStyle name="Accent6 6 2" xfId="667"/>
    <cellStyle name="差_汇总表4 5" xfId="668"/>
    <cellStyle name="差_2008经常性收入" xfId="669"/>
    <cellStyle name="»õ" xfId="670"/>
    <cellStyle name="60% - 强调文字颜色 5 2 2" xfId="671"/>
    <cellStyle name="差_河南省----2009-05-21（补充数据）_省级财力12.12" xfId="672"/>
    <cellStyle name="差_2006年34青海_财力性转移支付2010年预算参考数 2 3" xfId="673"/>
    <cellStyle name="60% - 强调文字颜色 1 2 2 4" xfId="674"/>
    <cellStyle name="»õ 2" xfId="675"/>
    <cellStyle name="20% - 强调文字颜色 4 2 3" xfId="676"/>
    <cellStyle name="差_00省级(打印) 3 2" xfId="677"/>
    <cellStyle name="Accent6 - 40%" xfId="678"/>
    <cellStyle name="»õ±ò[" xfId="679"/>
    <cellStyle name="差_2010省级行政性收费专项收入批复" xfId="680"/>
    <cellStyle name="差_2006年27重庆_财力性转移支付2010年预算参考数 3 2" xfId="681"/>
    <cellStyle name="差_2010年收入预测表（20091218)） 3" xfId="682"/>
    <cellStyle name="差_2007年结算已定项目对账单_2014省级收入12.2（更新后）" xfId="683"/>
    <cellStyle name="差_07临沂" xfId="684"/>
    <cellStyle name="Accent4 - 40% 2" xfId="685"/>
    <cellStyle name="»õ±ò[ 2" xfId="686"/>
    <cellStyle name="差_2011年全省及省级预计2011-12-12 3" xfId="687"/>
    <cellStyle name="差_2010省级行政性收费专项收入批复 2" xfId="688"/>
    <cellStyle name="60% - 强调文字颜色 1 2 4" xfId="689"/>
    <cellStyle name="差_2010年收入预测表（20091218)） 3 2" xfId="690"/>
    <cellStyle name="差_07临沂 2" xfId="691"/>
    <cellStyle name="60% - 强调文字颜色 5 2_3.2017全省支出" xfId="692"/>
    <cellStyle name="Accent4 - 40% 2 2" xfId="693"/>
    <cellStyle name="°" xfId="694"/>
    <cellStyle name="差_27重庆_2014省级收入12.2（更新后）" xfId="695"/>
    <cellStyle name="差_缺口县区测算(按核定人数)_财力性转移支付2010年预算参考数 2 3" xfId="696"/>
    <cellStyle name="差_09黑龙江_财力性转移支付2010年预算参考数 5" xfId="697"/>
    <cellStyle name="Normal 3" xfId="698"/>
    <cellStyle name="差_卫生(按照总人口测算）—20080416_民生政策最低支出需求_财力性转移支付2010年预算参考数 2 2" xfId="699"/>
    <cellStyle name="° 2" xfId="700"/>
    <cellStyle name="°_05" xfId="701"/>
    <cellStyle name="差_分析缺口率 5" xfId="702"/>
    <cellStyle name="差_市辖区测算-新科目（20080626）_民生政策最低支出需求 2 3" xfId="703"/>
    <cellStyle name="40% - Accent2" xfId="704"/>
    <cellStyle name="差_不含人员经费系数_财力性转移支付2010年预算参考数" xfId="705"/>
    <cellStyle name="差_09黑龙江_2014省级收入12.2（更新后）" xfId="706"/>
    <cellStyle name="°_05 2" xfId="707"/>
    <cellStyle name="°_1" xfId="708"/>
    <cellStyle name="20% - 强调文字颜色 5 2 2 2" xfId="709"/>
    <cellStyle name="差_平邑_2014省级收入及财力12.12（更新后）" xfId="710"/>
    <cellStyle name="Normal_#10-Headcount" xfId="711"/>
    <cellStyle name="差_汇总表4_财力性转移支付2010年预算参考数 3 2" xfId="712"/>
    <cellStyle name="百分比 3 3" xfId="713"/>
    <cellStyle name="°_1 2" xfId="714"/>
    <cellStyle name="Currency 4" xfId="715"/>
    <cellStyle name="差_缺口县区测算(按核定人数)_省级财力12.12" xfId="716"/>
    <cellStyle name="差_2006年22湖南 5" xfId="717"/>
    <cellStyle name="°_17" xfId="718"/>
    <cellStyle name="60% - 强调文字颜色 1 3 2" xfId="719"/>
    <cellStyle name="Filter Input Text" xfId="720"/>
    <cellStyle name="°_17 2" xfId="721"/>
    <cellStyle name="°_2003-17 2" xfId="722"/>
    <cellStyle name="°_2006-2" xfId="723"/>
    <cellStyle name="3_2005-19" xfId="724"/>
    <cellStyle name="差_汇总表4 3 2" xfId="725"/>
    <cellStyle name="°_2006-2 2" xfId="726"/>
    <cellStyle name="差_00省级(打印) 2 2" xfId="727"/>
    <cellStyle name="°_Book3" xfId="728"/>
    <cellStyle name="差_缺口县区测算（11.13）_2014省级收入12.2（更新后）" xfId="729"/>
    <cellStyle name="60% - Accent3" xfId="730"/>
    <cellStyle name="Accent1 19" xfId="731"/>
    <cellStyle name="差_30云南_1 3 2" xfId="732"/>
    <cellStyle name="差_2006年27重庆_财力性转移支付2010年预算参考数 2 2 2" xfId="733"/>
    <cellStyle name="3_2005-18" xfId="734"/>
    <cellStyle name="差_市辖区测算-新科目（20080626）_财力性转移支付2010年预算参考数 5" xfId="735"/>
    <cellStyle name="差_1110洱源县_2014省级收入12.2（更新后）" xfId="736"/>
    <cellStyle name="差_00省级(打印) 2 2 2" xfId="737"/>
    <cellStyle name="°_Book3 2" xfId="738"/>
    <cellStyle name="Bad" xfId="739"/>
    <cellStyle name="°_NJ17-14" xfId="740"/>
    <cellStyle name="差_成本差异系数 5" xfId="741"/>
    <cellStyle name="°_定稿" xfId="742"/>
    <cellStyle name="差_2010年收入预测表（20091218)）_支出汇总" xfId="743"/>
    <cellStyle name="差_河南省农村义务教育教师绩效工资测算表8-12 2 2 2" xfId="744"/>
    <cellStyle name="差_2009年财力测算情况11.19 2" xfId="745"/>
    <cellStyle name="60% - 强调文字颜色 3 3 2" xfId="746"/>
    <cellStyle name="°_副本2006-2新" xfId="747"/>
    <cellStyle name="40% - 强调文字颜色 4 2_3.2017全省支出" xfId="748"/>
    <cellStyle name="Accent5 - 40% 2 2" xfId="749"/>
    <cellStyle name="HEADING1" xfId="750"/>
    <cellStyle name="°_副本2006-2新 2" xfId="751"/>
    <cellStyle name="差_2007一般预算支出口径剔除表_省级财力12.12" xfId="752"/>
    <cellStyle name="差_河南 缺口县区测算(地方填报)_财力性转移支付2010年预算参考数" xfId="753"/>
    <cellStyle name="°_综合数据" xfId="754"/>
    <cellStyle name="差_危改资金测算_财力性转移支付2010年预算参考数 3" xfId="755"/>
    <cellStyle name="20% - 强调文字颜色 1 2 7" xfId="756"/>
    <cellStyle name="差_Sheet1_1" xfId="757"/>
    <cellStyle name="差_河南 缺口县区测算(地方填报)_财力性转移支付2010年预算参考数 2" xfId="758"/>
    <cellStyle name="°_综合数据 2" xfId="759"/>
    <cellStyle name="差_危改资金测算_财力性转移支付2010年预算参考数 3 2" xfId="760"/>
    <cellStyle name="60% - 强调文字颜色 6 2 2 4" xfId="761"/>
    <cellStyle name="差_检验表（调整后）" xfId="762"/>
    <cellStyle name="差_缺口县区测算（11.13） 3 2" xfId="763"/>
    <cellStyle name="差_2006年28四川_省级财力12.12" xfId="764"/>
    <cellStyle name="20% - 强调文字颜色 4 2 4" xfId="765"/>
    <cellStyle name="°_纵横对比" xfId="766"/>
    <cellStyle name="°_纵横对比 2" xfId="767"/>
    <cellStyle name="Accent5 19" xfId="768"/>
    <cellStyle name="差_34青海_1" xfId="769"/>
    <cellStyle name="Normal" xfId="770"/>
    <cellStyle name="差_11大理_省级财力12.12" xfId="771"/>
    <cellStyle name="百_NJ18-10" xfId="772"/>
    <cellStyle name="百_NJ18-05" xfId="773"/>
    <cellStyle name="40% - 强调文字颜色 1 2 6" xfId="774"/>
    <cellStyle name="标题 2 2 2 3" xfId="775"/>
    <cellStyle name="°ù·" xfId="776"/>
    <cellStyle name="差_农林水和城市维护标准支出20080505－县区合计_县市旗测算-新科目（含人口规模效应）_财力性转移支付2010年预算参考数 4" xfId="777"/>
    <cellStyle name="差_市辖区测算20080510_县市旗测算-新科目（含人口规模效应）_财力性转移支付2010年预算参考数 2 2" xfId="778"/>
    <cellStyle name="°ù· 2" xfId="779"/>
    <cellStyle name="差_市辖区测算20080510_县市旗测算-新科目（含人口规模效应）_财力性转移支付2010年预算参考数 2 2 2" xfId="780"/>
    <cellStyle name="差_2006年34青海_财力性转移支付2010年预算参考数 2 2 2" xfId="781"/>
    <cellStyle name="40% - 强调文字颜色 4 2 6" xfId="782"/>
    <cellStyle name="差_河南 缺口县区测算(地方填报白) 5" xfId="783"/>
    <cellStyle name="°ù·ö±è" xfId="784"/>
    <cellStyle name="差_其他部门(按照总人口测算）—20080416_不含人员经费系数_财力性转移支付2010年预算参考数 2 2 2" xfId="785"/>
    <cellStyle name="差 3" xfId="786"/>
    <cellStyle name="°ù·ö±è 2" xfId="787"/>
    <cellStyle name="Accent3 8" xfId="788"/>
    <cellStyle name="40% - 强调文字颜色 5 3" xfId="789"/>
    <cellStyle name="0,0&#10;&#10;NA&#10;&#10;" xfId="790"/>
    <cellStyle name="差_2007年结算已定项目对账单 5" xfId="791"/>
    <cellStyle name="60% - 强调文字颜色 3 2 2" xfId="792"/>
    <cellStyle name="Ç§·öî»[0]" xfId="793"/>
    <cellStyle name="20% - Accent2" xfId="794"/>
    <cellStyle name="差_2016年中原银行税收基数短收市县负担情况表" xfId="795"/>
    <cellStyle name="差_0502通海县 3 2" xfId="796"/>
    <cellStyle name="60% - 强调文字颜色 3 2 3" xfId="797"/>
    <cellStyle name="20% - Accent3" xfId="798"/>
    <cellStyle name="60% - 强调文字颜色 3 2 4" xfId="799"/>
    <cellStyle name="60% - 强调文字颜色 2 2 3 2" xfId="800"/>
    <cellStyle name="20% - Accent4" xfId="801"/>
    <cellStyle name="Accent6 - 60% 2" xfId="802"/>
    <cellStyle name="60% - 强调文字颜色 3 2 5" xfId="803"/>
    <cellStyle name="60% - 强调文字颜色 2 2 3 3" xfId="804"/>
    <cellStyle name="Accent3 2 2 2" xfId="805"/>
    <cellStyle name="差_1110洱源县_2014省级收入及财力12.12（更新后）" xfId="806"/>
    <cellStyle name="20% - Accent5" xfId="807"/>
    <cellStyle name="Accent6 - 60% 3" xfId="808"/>
    <cellStyle name="60% - 强调文字颜色 3 2 6" xfId="809"/>
    <cellStyle name="差_2006年30云南" xfId="810"/>
    <cellStyle name="20% - Accent6" xfId="811"/>
    <cellStyle name="Accent3 5 2" xfId="812"/>
    <cellStyle name="标题 3 2_1.3日 2017年预算草案 - 副本" xfId="813"/>
    <cellStyle name="Accent6 - 60% 4" xfId="814"/>
    <cellStyle name="差_省级明细_Xl0000071_收入汇总" xfId="815"/>
    <cellStyle name="差_20 2007年河南结算单_附表1-6" xfId="816"/>
    <cellStyle name="标题 5" xfId="817"/>
    <cellStyle name="差_gdp 4" xfId="818"/>
    <cellStyle name="20% - 强调文字颜色 1 2 2 2" xfId="819"/>
    <cellStyle name="差_(财政总决算简表-2016年)收入导出数据 3" xfId="820"/>
    <cellStyle name="Comma 3" xfId="821"/>
    <cellStyle name="标题 6" xfId="822"/>
    <cellStyle name="差_20河南_财力性转移支付2010年预算参考数 2 2" xfId="823"/>
    <cellStyle name="差_gdp 5" xfId="824"/>
    <cellStyle name="20% - 强调文字颜色 1 2 2 3" xfId="825"/>
    <cellStyle name="差_2011年预算表格2010.12.9 2 2 2" xfId="826"/>
    <cellStyle name="差_28四川 2 2 2" xfId="827"/>
    <cellStyle name="差_商品交易所2006--2008年税收 2 2 2" xfId="828"/>
    <cellStyle name="差_(财政总决算简表-2016年)收入导出数据 4" xfId="829"/>
    <cellStyle name="Comma 4" xfId="830"/>
    <cellStyle name="差_12滨州 3 2" xfId="831"/>
    <cellStyle name="40% - 强调文字颜色 2 2" xfId="832"/>
    <cellStyle name="20% - 强调文字颜色 1 2 3" xfId="833"/>
    <cellStyle name="40% - 强调文字颜色 2 3" xfId="834"/>
    <cellStyle name="20% - 强调文字颜色 1 2 4" xfId="835"/>
    <cellStyle name="60% - 强调文字颜色 6 2 2 2" xfId="836"/>
    <cellStyle name="20% - 强调文字颜色 1 2 5" xfId="837"/>
    <cellStyle name="20% - 强调文字颜色 1 2 6" xfId="838"/>
    <cellStyle name="60% - 强调文字颜色 6 2 2 3" xfId="839"/>
    <cellStyle name="20% - 强调文字颜色 1 3" xfId="840"/>
    <cellStyle name="Accent1 - 20% 2" xfId="841"/>
    <cellStyle name="差_2006年28四川_财力性转移支付2010年预算参考数 4" xfId="842"/>
    <cellStyle name="20% - 强调文字颜色 1 3 2" xfId="843"/>
    <cellStyle name="Accent1 - 20% 2 2" xfId="844"/>
    <cellStyle name="Accent5 - 60% 4" xfId="845"/>
    <cellStyle name="差_Xl0000335 3" xfId="846"/>
    <cellStyle name="差_2008年一般预算支出预计 2 2 2" xfId="847"/>
    <cellStyle name="20% - 强调文字颜色 1 4" xfId="848"/>
    <cellStyle name="Accent1 - 20% 3" xfId="849"/>
    <cellStyle name="差_22湖南_省级财力12.12" xfId="850"/>
    <cellStyle name="20% - 强调文字颜色 3 2 7" xfId="851"/>
    <cellStyle name="差_Book1_2013省级预算附表" xfId="852"/>
    <cellStyle name="Accent1 3 3" xfId="853"/>
    <cellStyle name="差_2010年全省供养人员" xfId="854"/>
    <cellStyle name="20% - 强调文字颜色 2 2" xfId="855"/>
    <cellStyle name="差_Xl0000071_收入汇总" xfId="856"/>
    <cellStyle name="差_2010年全省供养人员 2" xfId="857"/>
    <cellStyle name="40% - 强调文字颜色 3 2 7" xfId="858"/>
    <cellStyle name="20% - 强调文字颜色 2 2 2" xfId="859"/>
    <cellStyle name="差_成本差异系数（含人口规模）_财力性转移支付2010年预算参考数 5" xfId="860"/>
    <cellStyle name="差_汇总-县级财政报表附表 3" xfId="861"/>
    <cellStyle name="差_2010年全省供养人员 2 2" xfId="862"/>
    <cellStyle name="20% - 强调文字颜色 2 2 2 2" xfId="863"/>
    <cellStyle name="差_汇总-县级财政报表附表 3 2" xfId="864"/>
    <cellStyle name="³£" xfId="865"/>
    <cellStyle name="差_测算结果汇总 2 2 2" xfId="866"/>
    <cellStyle name="差_2010年全省供养人员 2 3" xfId="867"/>
    <cellStyle name="差_2007结算与财力(6.2)" xfId="868"/>
    <cellStyle name="20% - 强调文字颜色 2 2 2 3" xfId="869"/>
    <cellStyle name="差_表一 3 2" xfId="870"/>
    <cellStyle name="差_2010年全省供养人员 3" xfId="871"/>
    <cellStyle name="差_2006年22湖南_财力性转移支付2010年预算参考数 2" xfId="872"/>
    <cellStyle name="百分比 2 2 2 2" xfId="873"/>
    <cellStyle name="差_卫生部门_财力性转移支付2010年预算参考数 3 2" xfId="874"/>
    <cellStyle name="差_12滨州_财力性转移支付2010年预算参考数 2 2 2" xfId="875"/>
    <cellStyle name="20% - 强调文字颜色 2 2 3" xfId="876"/>
    <cellStyle name="差_汇总-县级财政报表附表 4" xfId="877"/>
    <cellStyle name="差_其他部门(按照总人口测算）—20080416_县市旗测算-新科目（含人口规模效应）_省级财力12.12" xfId="878"/>
    <cellStyle name="差_2006年27重庆 2 2 2" xfId="879"/>
    <cellStyle name="差_2006年22湖南_财力性转移支付2010年预算参考数 5" xfId="880"/>
    <cellStyle name="20% - 强调文字颜色 2 2 6" xfId="881"/>
    <cellStyle name="Accent2 - 60% 3" xfId="882"/>
    <cellStyle name="差_河南 缺口县区测算(地方填报) 2" xfId="883"/>
    <cellStyle name="差_14安徽_财力性转移支付2010年预算参考数 2 2" xfId="884"/>
    <cellStyle name="20% - 强调文字颜色 2 2 7" xfId="885"/>
    <cellStyle name="差_2010省对市县转移支付测算表(10-21）_2014省级收入12.2（更新后）" xfId="886"/>
    <cellStyle name="Accent2 - 60% 4" xfId="887"/>
    <cellStyle name="Ç§·öî»" xfId="888"/>
    <cellStyle name="差_河南 缺口县区测算(地方填报) 3" xfId="889"/>
    <cellStyle name="20% - 强调文字颜色 2 2_3.2017全省支出" xfId="890"/>
    <cellStyle name="60% - 强调文字颜色 3 2 2 2" xfId="891"/>
    <cellStyle name="Ç§·öî»[0] 2" xfId="892"/>
    <cellStyle name="3_03-17" xfId="893"/>
    <cellStyle name="20% - 强调文字颜色 2 3" xfId="894"/>
    <cellStyle name="差_2016年中原银行税收基数短收市县负担情况表 2" xfId="895"/>
    <cellStyle name="60% - 强调文字颜色 3 2 2 2 2" xfId="896"/>
    <cellStyle name="差_2008计算资料（8月11日终稿） 2 3" xfId="897"/>
    <cellStyle name="3_03-17 2" xfId="898"/>
    <cellStyle name="20% - 强调文字颜色 2 3 2" xfId="899"/>
    <cellStyle name="差_2016年中原银行税收基数短收市县负担情况表 2 2" xfId="900"/>
    <cellStyle name="60% - 强调文字颜色 3 2 2 3" xfId="901"/>
    <cellStyle name="20% - 强调文字颜色 2 4" xfId="902"/>
    <cellStyle name="差_2016年中原银行税收基数短收市县负担情况表 3" xfId="903"/>
    <cellStyle name="20% - 强调文字颜色 3 2" xfId="904"/>
    <cellStyle name="Currency_04" xfId="905"/>
    <cellStyle name="差_教育(按照总人口测算）—20080416 2 2 2" xfId="906"/>
    <cellStyle name="Heading 2" xfId="907"/>
    <cellStyle name="40% - 强调文字颜色 4 2 7" xfId="908"/>
    <cellStyle name="20% - 强调文字颜色 3 2 2" xfId="909"/>
    <cellStyle name="差_2007年结算已定项目对账单 3" xfId="910"/>
    <cellStyle name="20% - 强调文字颜色 3 2 2 2" xfId="911"/>
    <cellStyle name="Accent4 8" xfId="912"/>
    <cellStyle name="差_Book1 5" xfId="913"/>
    <cellStyle name="20% - 强调文字颜色 3 2 3" xfId="914"/>
    <cellStyle name="20% - 强调文字颜色 3 2 4" xfId="915"/>
    <cellStyle name="差_2009年省对市县转移支付测算表(9.27)_省级财力12.12" xfId="916"/>
    <cellStyle name="Accent1 3 2" xfId="917"/>
    <cellStyle name="20% - 强调文字颜色 3 2 6" xfId="918"/>
    <cellStyle name="差_复件 2012年地方财政公共预算分级平衡情况表（5 3 2" xfId="919"/>
    <cellStyle name="差_20 2007年河南结算单 2 3" xfId="920"/>
    <cellStyle name="20% - 强调文字颜色 3 2_3.2017全省支出" xfId="921"/>
    <cellStyle name="Accent6 - 40% 2 2" xfId="922"/>
    <cellStyle name="60% - 强调文字颜色 3 2 3 3" xfId="923"/>
    <cellStyle name="60% - 强调文字颜色 1 2" xfId="924"/>
    <cellStyle name="Accent4 2 2 2" xfId="925"/>
    <cellStyle name="Accent6 2 2" xfId="926"/>
    <cellStyle name="20% - 强调文字颜色 3 4" xfId="927"/>
    <cellStyle name="差_财力差异计算表(不含非农业区)_2014省级收入及财力12.12（更新后）" xfId="928"/>
    <cellStyle name="Heading 4" xfId="929"/>
    <cellStyle name="差_测算结果_财力性转移支付2010年预算参考数 2" xfId="930"/>
    <cellStyle name="40% - 强调文字颜色 5 2 7" xfId="931"/>
    <cellStyle name="20% - 强调文字颜色 4 2 2" xfId="932"/>
    <cellStyle name="差_30云南_1_财力性转移支付2010年预算参考数 3 2" xfId="933"/>
    <cellStyle name="差_2010年收入预测表（20091218)） 2 2" xfId="934"/>
    <cellStyle name="3" xfId="935"/>
    <cellStyle name="20% - 着色 5" xfId="936"/>
    <cellStyle name="差_2006年22湖南 2 3" xfId="937"/>
    <cellStyle name="20% - 强调文字颜色 4 2 2 2" xfId="938"/>
    <cellStyle name="差_2010年收入预测表（20091218)） 2 3" xfId="939"/>
    <cellStyle name="20% - 着色 6" xfId="940"/>
    <cellStyle name="百_封面" xfId="941"/>
    <cellStyle name="差_省电力2008年 工作表_附表1-6" xfId="942"/>
    <cellStyle name="差_2008年支出调整 3 2" xfId="943"/>
    <cellStyle name="Accent2 - 20%" xfId="944"/>
    <cellStyle name="20% - 强调文字颜色 4 2 2 3" xfId="945"/>
    <cellStyle name="差_表一_2014省级收入及财力12.12（更新后）" xfId="946"/>
    <cellStyle name="20% - 强调文字颜色 4 2 6" xfId="947"/>
    <cellStyle name="差_省级明细_2016年预算草案1.13_2017年预算草案（债务）" xfId="948"/>
    <cellStyle name="Accent2 3 2" xfId="949"/>
    <cellStyle name="20% - 强调文字颜色 4 2 7" xfId="950"/>
    <cellStyle name="Accent2 3 3" xfId="951"/>
    <cellStyle name="20% - 强调文字颜色 4 3" xfId="952"/>
    <cellStyle name="差_30云南_1_财力性转移支付2010年预算参考数 4" xfId="953"/>
    <cellStyle name="Accent6 - 60% 2 2" xfId="954"/>
    <cellStyle name="差_0605石屏县 5" xfId="955"/>
    <cellStyle name="20% - 强调文字颜色 4 3 2" xfId="956"/>
    <cellStyle name="Accent6 - 60% 2 2 2" xfId="957"/>
    <cellStyle name="Accent1 10" xfId="958"/>
    <cellStyle name="20% - 强调文字颜色 5 2" xfId="959"/>
    <cellStyle name="Currency 9" xfId="960"/>
    <cellStyle name="40% - 着色 2" xfId="961"/>
    <cellStyle name="差_卫生(按照总人口测算）—20080416_不含人员经费系数_2014省级收入及财力12.12（更新后）" xfId="962"/>
    <cellStyle name="40% - 强调文字颜色 6 2 7" xfId="963"/>
    <cellStyle name="20% - 强调文字颜色 5 2 2" xfId="964"/>
    <cellStyle name="20% - 强调文字颜色 5 2 2 3" xfId="965"/>
    <cellStyle name="40% - 着色 3" xfId="966"/>
    <cellStyle name="差_教育(按照总人口测算）—20080416_县市旗测算-新科目（含人口规模效应） 2 2" xfId="967"/>
    <cellStyle name="3￡1 2" xfId="968"/>
    <cellStyle name="20% - 强调文字颜色 5 2 3" xfId="969"/>
    <cellStyle name="40% - 着色 4" xfId="970"/>
    <cellStyle name="差_教育(按照总人口测算）—20080416_县市旗测算-新科目（含人口规模效应） 2 3" xfId="971"/>
    <cellStyle name="20% - 强调文字颜色 5 2 4" xfId="972"/>
    <cellStyle name="40% - 着色 5" xfId="973"/>
    <cellStyle name="差_分析缺口率_财力性转移支付2010年预算参考数 2 2 2" xfId="974"/>
    <cellStyle name="20% - 强调文字颜色 5 2 5" xfId="975"/>
    <cellStyle name="差_不含人员经费系数_2014省级收入及财力12.12（更新后）" xfId="976"/>
    <cellStyle name="差_2012年结余使用" xfId="977"/>
    <cellStyle name="表标题 2" xfId="978"/>
    <cellStyle name="差_22湖南_2014省级收入及财力12.12（更新后）" xfId="979"/>
    <cellStyle name="差_市辖区测算20080510_不含人员经费系数 2 2" xfId="980"/>
    <cellStyle name="20% - 强调文字颜色 6 2_3.2017全省支出" xfId="981"/>
    <cellStyle name="40% - 着色 6" xfId="982"/>
    <cellStyle name="差_2006年33甘肃 2 2" xfId="983"/>
    <cellStyle name="Accent3 3 2" xfId="984"/>
    <cellStyle name="20% - 强调文字颜色 5 2 6" xfId="985"/>
    <cellStyle name="差_2006年33甘肃 2 3" xfId="986"/>
    <cellStyle name="Accent3 3 3" xfId="987"/>
    <cellStyle name="差_财政供养人员 3 2" xfId="988"/>
    <cellStyle name="20% - 强调文字颜色 5 2 7" xfId="989"/>
    <cellStyle name="差_省电力2008年 工作表 2" xfId="990"/>
    <cellStyle name="20% - 强调文字颜色 5 2_3.2017全省支出" xfId="991"/>
    <cellStyle name="Accent1 - 20% 3 2" xfId="992"/>
    <cellStyle name="差_Xl0000336 3" xfId="993"/>
    <cellStyle name="差_2006年水利统计指标统计表_财力性转移支付2010年预算参考数 2 2" xfId="994"/>
    <cellStyle name="Accent3 16" xfId="995"/>
    <cellStyle name="20% - 强调文字颜色 5 3" xfId="996"/>
    <cellStyle name="Accent1 11" xfId="997"/>
    <cellStyle name="Accent6 - 60% 3 2" xfId="998"/>
    <cellStyle name="百分比 3" xfId="999"/>
    <cellStyle name="20% - 强调文字颜色 5 3 2" xfId="1000"/>
    <cellStyle name="差_2008结算与财力(最终) 2 2" xfId="1001"/>
    <cellStyle name="60% - 强调文字颜色 6 2 4" xfId="1002"/>
    <cellStyle name="20% - 强调文字颜色 6 2" xfId="1003"/>
    <cellStyle name="Accent3 - 40% 3 2" xfId="1004"/>
    <cellStyle name="差_安徽 缺口县区测算(地方填报)1 2" xfId="1005"/>
    <cellStyle name="20% - 强调文字颜色 6 2 3" xfId="1006"/>
    <cellStyle name="Accent6 - 20% 4" xfId="1007"/>
    <cellStyle name="差_00省级(打印)" xfId="1008"/>
    <cellStyle name="差_20161017---核定基数定表 5" xfId="1009"/>
    <cellStyle name="20% - 强调文字颜色 6 2 4" xfId="1010"/>
    <cellStyle name="Æõ 2" xfId="1011"/>
    <cellStyle name="差_09黑龙江 2" xfId="1012"/>
    <cellStyle name="百_NJ09-08 2" xfId="1013"/>
    <cellStyle name="差_安徽 缺口县区测算(地方填报)1 3" xfId="1014"/>
    <cellStyle name="差_汇总表 2 2 2" xfId="1015"/>
    <cellStyle name="20% - 强调文字颜色 6 2 5" xfId="1016"/>
    <cellStyle name="20% - 强调文字颜色 6 2 6" xfId="1017"/>
    <cellStyle name="Accent3 - 40%" xfId="1018"/>
    <cellStyle name="Accent4 3 2" xfId="1019"/>
    <cellStyle name="20% - 强调文字颜色 6 2 7" xfId="1020"/>
    <cellStyle name="Accent4 3 3" xfId="1021"/>
    <cellStyle name="差_2006年28四川_财力性转移支付2010年预算参考数 3 2" xfId="1022"/>
    <cellStyle name="差_09黑龙江 5" xfId="1023"/>
    <cellStyle name="Accent5 - 60% 3 2" xfId="1024"/>
    <cellStyle name="差_Xl0000335 2 2" xfId="1025"/>
    <cellStyle name="差_2008结算与财力(最终) 2 3" xfId="1026"/>
    <cellStyle name="差_2006年30云南 2" xfId="1027"/>
    <cellStyle name="60% - 强调文字颜色 6 2 5" xfId="1028"/>
    <cellStyle name="20% - 强调文字颜色 6 3" xfId="1029"/>
    <cellStyle name="差_2006年30云南 2 2" xfId="1030"/>
    <cellStyle name="20% - 强调文字颜色 6 3 2" xfId="1031"/>
    <cellStyle name="差_分析缺口率 2 3" xfId="1032"/>
    <cellStyle name="百_NJ17-60 2" xfId="1033"/>
    <cellStyle name="60% - 强调文字颜色 5 2 2 4" xfId="1034"/>
    <cellStyle name="20% - 着色 4" xfId="1035"/>
    <cellStyle name="差_2008年财政收支预算草案(1.4)_基金汇总" xfId="1036"/>
    <cellStyle name="40% - Accent1" xfId="1037"/>
    <cellStyle name="差_省级明细_23" xfId="1038"/>
    <cellStyle name="3 2" xfId="1039"/>
    <cellStyle name="差_2010年收入预测表（20091218)） 2 2 2" xfId="1040"/>
    <cellStyle name="Accent5 3" xfId="1041"/>
    <cellStyle name="3?" xfId="1042"/>
    <cellStyle name="差_2007年收支情况及2008年收支预计表(汇总表)" xfId="1043"/>
    <cellStyle name="Accent5 3 2" xfId="1044"/>
    <cellStyle name="差_2011年全省及省级预计12-31 3" xfId="1045"/>
    <cellStyle name="3? 2" xfId="1046"/>
    <cellStyle name="差_2007年收支情况及2008年收支预计表(汇总表) 2" xfId="1047"/>
    <cellStyle name="差_2007年中央财政与河南省财政年终决算结算单_2014省级收入12.2（更新后）" xfId="1048"/>
    <cellStyle name="百 2" xfId="1049"/>
    <cellStyle name="3?ê" xfId="1050"/>
    <cellStyle name="40% - 强调文字颜色 1 4" xfId="1051"/>
    <cellStyle name="3?ê 2" xfId="1052"/>
    <cellStyle name="差_1_财力性转移支付2010年预算参考数" xfId="1053"/>
    <cellStyle name="60% - 强调文字颜色 5 3" xfId="1054"/>
    <cellStyle name="差_05潍坊" xfId="1055"/>
    <cellStyle name="3_04-19" xfId="1056"/>
    <cellStyle name="40% - 强调文字颜色 5 3 2" xfId="1057"/>
    <cellStyle name="RowLevel_0" xfId="1058"/>
    <cellStyle name="差_1_财力性转移支付2010年预算参考数 2 3" xfId="1059"/>
    <cellStyle name="差_汇总表_省级财力12.12" xfId="1060"/>
    <cellStyle name="差_2 4" xfId="1061"/>
    <cellStyle name="60% - 强调文字颜色 5 3 2" xfId="1062"/>
    <cellStyle name="差_05潍坊 2" xfId="1063"/>
    <cellStyle name="差_市辖区测算20080510_民生政策最低支出需求_财力性转移支付2010年预算参考数 3 2" xfId="1064"/>
    <cellStyle name="差_市辖区测算20080510_民生政策最低支出需求 2 3" xfId="1065"/>
    <cellStyle name="差_21.2017年全省基金收入" xfId="1066"/>
    <cellStyle name="Percent 6" xfId="1067"/>
    <cellStyle name="³£ 5" xfId="1068"/>
    <cellStyle name="3_04-19 2" xfId="1069"/>
    <cellStyle name="差_分县成本差异系数_民生政策最低支出需求_财力性转移支付2010年预算参考数 3 2" xfId="1070"/>
    <cellStyle name="差_分县成本差异系数_民生政策最低支出需求 2 3" xfId="1071"/>
    <cellStyle name="差_2007结算与财力(6.2) 5" xfId="1072"/>
    <cellStyle name="40% - 强调文字颜色 2 2 6" xfId="1073"/>
    <cellStyle name="3_2005-18 2" xfId="1074"/>
    <cellStyle name="差_测算结果" xfId="1075"/>
    <cellStyle name="3_2005-19 2" xfId="1076"/>
    <cellStyle name="3_封面" xfId="1077"/>
    <cellStyle name="3_封面 2" xfId="1078"/>
    <cellStyle name="差_2009年省与市县结算（最终）" xfId="1079"/>
    <cellStyle name="60% - 强调文字颜色 4 2 5" xfId="1080"/>
    <cellStyle name="Accent3 3 2 2" xfId="1081"/>
    <cellStyle name="差_2006年33甘肃 2 2 2" xfId="1082"/>
    <cellStyle name="3¡" xfId="1083"/>
    <cellStyle name="表标题 3 2" xfId="1084"/>
    <cellStyle name="3¡ 2" xfId="1085"/>
    <cellStyle name="Accent6 - 40% 2 2 2" xfId="1086"/>
    <cellStyle name="Accent1 9" xfId="1087"/>
    <cellStyle name="差_省级明细_冬梅3_收入汇总" xfId="1088"/>
    <cellStyle name="3￡" xfId="1089"/>
    <cellStyle name="Accent1 9 2" xfId="1090"/>
    <cellStyle name="差_2008年支出调整 3" xfId="1091"/>
    <cellStyle name="3￡ 2" xfId="1092"/>
    <cellStyle name="Percent 3" xfId="1093"/>
    <cellStyle name="³£ 2" xfId="1094"/>
    <cellStyle name="差_人员工资和公用经费_2014省级收入12.2（更新后）" xfId="1095"/>
    <cellStyle name="差_农林水和城市维护标准支出20080505－县区合计_不含人员经费系数_财力性转移支付2010年预算参考数 2" xfId="1096"/>
    <cellStyle name="差_财政厅编制用表（2011年报省人大）_基金汇总" xfId="1097"/>
    <cellStyle name="Calc Currency (0)" xfId="1098"/>
    <cellStyle name="3￡ 3" xfId="1099"/>
    <cellStyle name="Percent 4" xfId="1100"/>
    <cellStyle name="³£ 3" xfId="1101"/>
    <cellStyle name="60% - 强调文字颜色 1 2 3 2" xfId="1102"/>
    <cellStyle name="差_2007年一般预算支出剔除_2014省级收入及财力12.12（更新后）" xfId="1103"/>
    <cellStyle name="差_2011年全省及省级预计2011-12-12 2 2" xfId="1104"/>
    <cellStyle name="差_市辖区测算20080510_民生政策最低支出需求 2 2" xfId="1105"/>
    <cellStyle name="差_其他部门(按照总人口测算）—20080416_不含人员经费系数_财力性转移支付2010年预算参考数 3 2" xfId="1106"/>
    <cellStyle name="Percent 5" xfId="1107"/>
    <cellStyle name="Accent2 2 2 2" xfId="1108"/>
    <cellStyle name="³£ 4" xfId="1109"/>
    <cellStyle name="60% - 强调文字颜色 1 2 3 3" xfId="1110"/>
    <cellStyle name="差_2006年34青海_财力性转移支付2010年预算参考数 3 2" xfId="1111"/>
    <cellStyle name="差_2011年全省及省级预计2011-12-12 2 3" xfId="1112"/>
    <cellStyle name="差_农林水和城市维护标准支出20080505－县区合计_不含人员经费系数_财力性转移支付2010年预算参考数 4" xfId="1113"/>
    <cellStyle name="Accent6 7 2" xfId="1114"/>
    <cellStyle name="3￡ 5" xfId="1115"/>
    <cellStyle name="60% - 强调文字颜色 6 2" xfId="1116"/>
    <cellStyle name="60% - 强调文字颜色 6 3" xfId="1117"/>
    <cellStyle name="差_农林水和城市维护标准支出20080505－县区合计_不含人员经费系数_财力性转移支付2010年预算参考数 5" xfId="1118"/>
    <cellStyle name="3￡ 6" xfId="1119"/>
    <cellStyle name="差_2006年30云南 2 2 2" xfId="1120"/>
    <cellStyle name="差_河南 缺口县区测算(地方填报白) 2 2 2" xfId="1121"/>
    <cellStyle name="百_2005-18 2" xfId="1122"/>
    <cellStyle name="Percent 7" xfId="1123"/>
    <cellStyle name="³£ 6" xfId="1124"/>
    <cellStyle name="Explanatory Text" xfId="1125"/>
    <cellStyle name="60% - 强调文字颜色 4 2_3.2017全省支出" xfId="1126"/>
    <cellStyle name="差_财力差异计算表(不含非农业区) 2 2 2" xfId="1127"/>
    <cellStyle name="差_2009年结算（最终） 4" xfId="1128"/>
    <cellStyle name="60% - 强调文字颜色 6 4" xfId="1129"/>
    <cellStyle name="百分比 3 2 2" xfId="1130"/>
    <cellStyle name="3￡ 7" xfId="1131"/>
    <cellStyle name="Percent 8" xfId="1132"/>
    <cellStyle name="³£ 7" xfId="1133"/>
    <cellStyle name="差_2_财力性转移支付2010年预算参考数 2 2 2" xfId="1134"/>
    <cellStyle name="3￡ 8" xfId="1135"/>
    <cellStyle name="差_Book1_2012年省级平衡简表（用）" xfId="1136"/>
    <cellStyle name="Percent 9" xfId="1137"/>
    <cellStyle name="³£ 8" xfId="1138"/>
    <cellStyle name="3￡ 9" xfId="1139"/>
    <cellStyle name="差_汇总表 4" xfId="1140"/>
    <cellStyle name="差_Book2 3 2" xfId="1141"/>
    <cellStyle name="Accent5 6 2" xfId="1142"/>
    <cellStyle name="差_30云南_1_2014省级收入及财力12.12（更新后）" xfId="1143"/>
    <cellStyle name="差_2008年全省人员信息 2 3" xfId="1144"/>
    <cellStyle name="³£ 9" xfId="1145"/>
    <cellStyle name="差_2012年省级平衡简表（用） 2 2" xfId="1146"/>
    <cellStyle name="3￡1" xfId="1147"/>
    <cellStyle name="差_财政供养人员_2014省级收入12.2（更新后）" xfId="1148"/>
    <cellStyle name="³£¹æ" xfId="1149"/>
    <cellStyle name="差_市辖区测算20080510_民生政策最低支出需求_财力性转移支付2010年预算参考数 5" xfId="1150"/>
    <cellStyle name="³£¹æ 2" xfId="1151"/>
    <cellStyle name="40% - Accent3" xfId="1152"/>
    <cellStyle name="标题 1 3_1.3日 2017年预算草案 - 副本" xfId="1153"/>
    <cellStyle name="差_市辖区测算20080510_2014省级收入12.2（更新后）" xfId="1154"/>
    <cellStyle name="Normal - Style1" xfId="1155"/>
    <cellStyle name="40% - Accent4" xfId="1156"/>
    <cellStyle name="40% - Accent5" xfId="1157"/>
    <cellStyle name="差_省级明细_2016年预算草案1.13_支出汇总" xfId="1158"/>
    <cellStyle name="差_财政供养人员_省级财力12.12" xfId="1159"/>
    <cellStyle name="40% - Accent6" xfId="1160"/>
    <cellStyle name="Comma 9" xfId="1161"/>
    <cellStyle name="40% - 强调文字颜色 1 2" xfId="1162"/>
    <cellStyle name="差_12滨州 2 2" xfId="1163"/>
    <cellStyle name="差_2010.10.30 2 2 2" xfId="1164"/>
    <cellStyle name="40% - 强调文字颜色 1 2 2" xfId="1165"/>
    <cellStyle name="百_NJ18-01" xfId="1166"/>
    <cellStyle name="差_12滨州 2 2 2" xfId="1167"/>
    <cellStyle name="40% - 强调文字颜色 6 2 2 3" xfId="1168"/>
    <cellStyle name="40% - 强调文字颜色 1 2 3" xfId="1169"/>
    <cellStyle name="百_NJ18-02" xfId="1170"/>
    <cellStyle name="40% - 强调文字颜色 1 2 4" xfId="1171"/>
    <cellStyle name="百_NJ18-03" xfId="1172"/>
    <cellStyle name="差_核定人数下发表 2 2 2" xfId="1173"/>
    <cellStyle name="40% - 强调文字颜色 1 2 5" xfId="1174"/>
    <cellStyle name="百_NJ18-04" xfId="1175"/>
    <cellStyle name="差_农林水和城市维护标准支出20080505－县区合计_财力性转移支付2010年预算参考数 2 2 2" xfId="1176"/>
    <cellStyle name="标题 2 2 2 2" xfId="1177"/>
    <cellStyle name="40% - 强调文字颜色 1 2 7" xfId="1178"/>
    <cellStyle name="百_NJ18-06" xfId="1179"/>
    <cellStyle name="百_NJ18-11" xfId="1180"/>
    <cellStyle name="差_2008年预计支出与2007年对比 2 2" xfId="1181"/>
    <cellStyle name="差_2012年结算与财力5.3" xfId="1182"/>
    <cellStyle name="差_不含人员经费系数" xfId="1183"/>
    <cellStyle name="40% - 强调文字颜色 1 2_3.2017全省支出" xfId="1184"/>
    <cellStyle name="差_河南 缺口县区测算(地方填报) 2 3" xfId="1185"/>
    <cellStyle name="40% - 强调文字颜色 5 2 4" xfId="1186"/>
    <cellStyle name="差_2_2014省级收入12.2（更新后）" xfId="1187"/>
    <cellStyle name="差_20111127汇报附表（8张） 5" xfId="1188"/>
    <cellStyle name="Ç§î»[0]" xfId="1189"/>
    <cellStyle name="百_NJ17-34 2" xfId="1190"/>
    <cellStyle name="40% - 强调文字颜色 1 3" xfId="1191"/>
    <cellStyle name="差_12滨州 2 3" xfId="1192"/>
    <cellStyle name="Ç§î»[0] 2" xfId="1193"/>
    <cellStyle name="Accent6 10" xfId="1194"/>
    <cellStyle name="40% - 强调文字颜色 1 3 2" xfId="1195"/>
    <cellStyle name="40% - 强调文字颜色 2 2 2" xfId="1196"/>
    <cellStyle name="差_省级明细_支出汇总" xfId="1197"/>
    <cellStyle name="40% - 强调文字颜色 2 2 2 2" xfId="1198"/>
    <cellStyle name="40% - 强调文字颜色 2 2 3" xfId="1199"/>
    <cellStyle name="差_附表_财力性转移支付2010年预算参考数 2" xfId="1200"/>
    <cellStyle name="Accent5 - 20% 2 2" xfId="1201"/>
    <cellStyle name="差_核定人数下发表_财力性转移支付2010年预算参考数 2 2 2" xfId="1202"/>
    <cellStyle name="40% - 强调文字颜色 2 2 4" xfId="1203"/>
    <cellStyle name="差_附表_财力性转移支付2010年预算参考数 3" xfId="1204"/>
    <cellStyle name="Accent5 - 20% 2 3" xfId="1205"/>
    <cellStyle name="差_2007年中央财政与河南省财政年终决算结算单_附表1-6" xfId="1206"/>
    <cellStyle name="40% - 强调文字颜色 2 2 5" xfId="1207"/>
    <cellStyle name="40% - 强调文字颜色 2 3 2" xfId="1208"/>
    <cellStyle name="差_2006年27重庆 5" xfId="1209"/>
    <cellStyle name="差_2006年33甘肃" xfId="1210"/>
    <cellStyle name="40% - 强调文字颜色 3 2" xfId="1211"/>
    <cellStyle name="差_核定人数下发表_财力性转移支付2010年预算参考数 3" xfId="1212"/>
    <cellStyle name="差_14安徽_省级财力12.12" xfId="1213"/>
    <cellStyle name="差_2008年全省汇总收支计算表_财力性转移支付2010年预算参考数 2 3" xfId="1214"/>
    <cellStyle name="40% - 强调文字颜色 3 2 2" xfId="1215"/>
    <cellStyle name="差_成本差异系数（含人口规模）_财力性转移支付2010年预算参考数 2" xfId="1216"/>
    <cellStyle name="40% - 强调文字颜色 3 2 4" xfId="1217"/>
    <cellStyle name="40% - 强调文字颜色 3 2 2 2" xfId="1218"/>
    <cellStyle name="差_1604月报 3" xfId="1219"/>
    <cellStyle name="差_市辖区测算20080510" xfId="1220"/>
    <cellStyle name="差_成本差异系数（含人口规模）_财力性转移支付2010年预算参考数 3" xfId="1221"/>
    <cellStyle name="40% - 强调文字颜色 3 2 5" xfId="1222"/>
    <cellStyle name="差_其他部门(按照总人口测算）—20080416_县市旗测算-新科目（含人口规模效应） 3 2" xfId="1223"/>
    <cellStyle name="40% - 强调文字颜色 3 2 2 3" xfId="1224"/>
    <cellStyle name="差_1604月报 4" xfId="1225"/>
    <cellStyle name="差_汇总-县级财政报表附表 2" xfId="1226"/>
    <cellStyle name="差_成本差异系数（含人口规模）_财力性转移支付2010年预算参考数 4" xfId="1227"/>
    <cellStyle name="40% - 强调文字颜色 3 2 6" xfId="1228"/>
    <cellStyle name="差_1604月报 5" xfId="1229"/>
    <cellStyle name="40% - 强调文字颜色 3 3" xfId="1230"/>
    <cellStyle name="差_核定人数下发表_财力性转移支付2010年预算参考数 4" xfId="1231"/>
    <cellStyle name="差_2008年支出调整_财力性转移支付2010年预算参考数 2" xfId="1232"/>
    <cellStyle name="差_省电力2008年 工作表 2 4" xfId="1233"/>
    <cellStyle name="40% - 强调文字颜色 3 3 2" xfId="1234"/>
    <cellStyle name="差_2007年收支情况及2008年收支预计表(汇总表)_财力性转移支付2010年预算参考数 2 3" xfId="1235"/>
    <cellStyle name="差_2008年支出调整_财力性转移支付2010年预算参考数 2 2" xfId="1236"/>
    <cellStyle name="40% - 强调文字颜色 3 4" xfId="1237"/>
    <cellStyle name="差_核定人数下发表_财力性转移支付2010年预算参考数 5" xfId="1238"/>
    <cellStyle name="差_2008年支出调整_财力性转移支付2010年预算参考数 3" xfId="1239"/>
    <cellStyle name="40% - 强调文字颜色 4 2 2 3" xfId="1240"/>
    <cellStyle name="差_河南省----2009-05-21（补充数据）_基金汇总" xfId="1241"/>
    <cellStyle name="差_09黑龙江_财力性转移支付2010年预算参考数 3" xfId="1242"/>
    <cellStyle name="差_2012年省级平衡表" xfId="1243"/>
    <cellStyle name="差_青海 缺口县区测算(地方填报)_财力性转移支付2010年预算参考数 2 2 2" xfId="1244"/>
    <cellStyle name="差_河南 缺口县区测算(地方填报白) 4" xfId="1245"/>
    <cellStyle name="差_3.2017全省支出" xfId="1246"/>
    <cellStyle name="40% - 强调文字颜色 4 2 5" xfId="1247"/>
    <cellStyle name="40% - 强调文字颜色 4 3" xfId="1248"/>
    <cellStyle name="差_国有资本经营预算（2011年报省人大） 2 2" xfId="1249"/>
    <cellStyle name="差_12滨州" xfId="1250"/>
    <cellStyle name="差_2010.10.30 2" xfId="1251"/>
    <cellStyle name="60% - 强调文字颜色 5 2 2 2 2" xfId="1252"/>
    <cellStyle name="40% - 强调文字颜色 5 2" xfId="1253"/>
    <cellStyle name="60% - 强调文字颜色 4 3" xfId="1254"/>
    <cellStyle name="40% - 强调文字颜色 5 2 2" xfId="1255"/>
    <cellStyle name="差_2006年30云南 4" xfId="1256"/>
    <cellStyle name="差_20111127汇报附表（8张） 3" xfId="1257"/>
    <cellStyle name="差_分县成本差异系数_不含人员经费系数_财力性转移支付2010年预算参考数 5" xfId="1258"/>
    <cellStyle name="Check Cell" xfId="1259"/>
    <cellStyle name="60% - 强调文字颜色 4 3 2" xfId="1260"/>
    <cellStyle name="差_市辖区测算-新科目（20080626）_民生政策最低支出需求_2014省级收入及财力12.12（更新后）" xfId="1261"/>
    <cellStyle name="40% - 强调文字颜色 5 2 2 2" xfId="1262"/>
    <cellStyle name="差_20111127汇报附表（8张） 3 2" xfId="1263"/>
    <cellStyle name="60% - 强调文字颜色 4 4" xfId="1264"/>
    <cellStyle name="差_2008年全省汇总收支计算表 2" xfId="1265"/>
    <cellStyle name="差_河南 缺口县区测算(地方填报) 2 2" xfId="1266"/>
    <cellStyle name="Accent2 - 60% 3 2" xfId="1267"/>
    <cellStyle name="40% - 强调文字颜色 5 2 3" xfId="1268"/>
    <cellStyle name="差_2006年30云南 5" xfId="1269"/>
    <cellStyle name="差_20111127汇报附表（8张） 4" xfId="1270"/>
    <cellStyle name="差_省级明细_代编全省支出预算修改 2" xfId="1271"/>
    <cellStyle name="差_Xl0000068_收入汇总" xfId="1272"/>
    <cellStyle name="40% - 强调文字颜色 5 2 5" xfId="1273"/>
    <cellStyle name="Norma,_laroux_4_营业在建 (2)_E21" xfId="1274"/>
    <cellStyle name="40% - 强调文字颜色 5 2 6" xfId="1275"/>
    <cellStyle name="Accent6 11" xfId="1276"/>
    <cellStyle name="差_省级明细_2017年预算草案（债务）" xfId="1277"/>
    <cellStyle name="40% - 强调文字颜色 5 2_3.2017全省支出" xfId="1278"/>
    <cellStyle name="40% - 强调文字颜色 6 2" xfId="1279"/>
    <cellStyle name="40% - 强调文字颜色 6 2 2" xfId="1280"/>
    <cellStyle name="差_成本差异系数（含人口规模） 5" xfId="1281"/>
    <cellStyle name="40% - 强调文字颜色 6 2 2 2" xfId="1282"/>
    <cellStyle name="60% - 强调文字颜色 2 2 6" xfId="1283"/>
    <cellStyle name="40% - 强调文字颜色 6 2 3" xfId="1284"/>
    <cellStyle name="40% - 强调文字颜色 6 2 4" xfId="1285"/>
    <cellStyle name="差_人员工资和公用经费_财力性转移支付2010年预算参考数" xfId="1286"/>
    <cellStyle name="差_20171126--2018年省级收入预算（打印）" xfId="1287"/>
    <cellStyle name="40% - 强调文字颜色 6 2 5" xfId="1288"/>
    <cellStyle name="40% - 强调文字颜色 6 2 6" xfId="1289"/>
    <cellStyle name="40% - 着色 1" xfId="1290"/>
    <cellStyle name="差_教育(按照总人口测算）—20080416_县市旗测算-新科目（含人口规模效应）_财力性转移支付2010年预算参考数 2 3" xfId="1291"/>
    <cellStyle name="标题 2 2 5" xfId="1292"/>
    <cellStyle name="差_农林水和城市维护标准支出20080505－县区合计_民生政策最低支出需求_财力性转移支付2010年预算参考数 2" xfId="1293"/>
    <cellStyle name="Accent2 - 40% 2 2 2" xfId="1294"/>
    <cellStyle name="百_NJ17-39 2" xfId="1295"/>
    <cellStyle name="差_2011年预算大表11-26_支出汇总" xfId="1296"/>
    <cellStyle name="40% - 强调文字颜色 6 3" xfId="1297"/>
    <cellStyle name="40% - 强调文字颜色 6 3 2" xfId="1298"/>
    <cellStyle name="差_人员工资和公用经费2_财力性转移支付2010年预算参考数 2 2" xfId="1299"/>
    <cellStyle name="差_教育(按照总人口测算）—20080416_不含人员经费系数_财力性转移支付2010年预算参考数 2 2 2" xfId="1300"/>
    <cellStyle name="差_2006年28四川 3" xfId="1301"/>
    <cellStyle name="差_市辖区测算20080510_民生政策最低支出需求 2" xfId="1302"/>
    <cellStyle name="差_其他部门(按照总人口测算）—20080416_不含人员经费系数_财力性转移支付2010年预算参考数 3" xfId="1303"/>
    <cellStyle name="Accent2 2 2" xfId="1304"/>
    <cellStyle name="差_2006年34青海_财力性转移支付2010年预算参考数 3" xfId="1305"/>
    <cellStyle name="60% - Accent6" xfId="1306"/>
    <cellStyle name="差_14安徽 4" xfId="1307"/>
    <cellStyle name="差_2009全省决算表（批复后） 2 2" xfId="1308"/>
    <cellStyle name="Accent6 2 2 2" xfId="1309"/>
    <cellStyle name="60% - 强调文字颜色 5 2 3 3" xfId="1310"/>
    <cellStyle name="60% - 强调文字颜色 1 2 2" xfId="1311"/>
    <cellStyle name="差_2012年结算与财力5.3 2 3" xfId="1312"/>
    <cellStyle name="60% - 强调文字颜色 1 2 2 2 2" xfId="1313"/>
    <cellStyle name="Accent4 - 40% 2 3" xfId="1314"/>
    <cellStyle name="差_07临沂 3" xfId="1315"/>
    <cellStyle name="差_农林水和城市维护标准支出20080505－县区合计_不含人员经费系数_财力性转移支付2010年预算参考数 2 2" xfId="1316"/>
    <cellStyle name="60% - 强调文字颜色 1 2 5" xfId="1317"/>
    <cellStyle name="差_2010省级行政性收费专项收入批复 3" xfId="1318"/>
    <cellStyle name="差_2011年全省及省级预计2011-12-12 4" xfId="1319"/>
    <cellStyle name="60% - 强调文字颜色 1 2_3.2017全省支出" xfId="1320"/>
    <cellStyle name="Accent6 2 3" xfId="1321"/>
    <cellStyle name="60% - 强调文字颜色 1 3" xfId="1322"/>
    <cellStyle name="Accent4 - 20% 2 2" xfId="1323"/>
    <cellStyle name="差_电力公司增值税划转_2014省级收入12.2（更新后）" xfId="1324"/>
    <cellStyle name="60% - 强调文字颜色 1 4" xfId="1325"/>
    <cellStyle name="Grey" xfId="1326"/>
    <cellStyle name="60% - 强调文字颜色 2 2 2 2 2" xfId="1327"/>
    <cellStyle name="60% - 强调文字颜色 2 2 4" xfId="1328"/>
    <cellStyle name="差_1110洱源县 5" xfId="1329"/>
    <cellStyle name="差_2006年27重庆" xfId="1330"/>
    <cellStyle name="60% - 强调文字颜色 2 2 5" xfId="1331"/>
    <cellStyle name="差_2008年财政收支预算草案(1.4)_2017年预算草案（债务）" xfId="1332"/>
    <cellStyle name="差_2010省对市县转移支付测算表(10-21） 3 2" xfId="1333"/>
    <cellStyle name="Accent3 - 60% 4" xfId="1334"/>
    <cellStyle name="差_2008计算资料（8月5） 3" xfId="1335"/>
    <cellStyle name="60% - 强调文字颜色 2 2_3.2017全省支出" xfId="1336"/>
    <cellStyle name="差_安徽 缺口县区测算(地方填报)1_财力性转移支付2010年预算参考数 2" xfId="1337"/>
    <cellStyle name="差_30云南_1_省级财力12.12" xfId="1338"/>
    <cellStyle name="百_NJ17-26 2" xfId="1339"/>
    <cellStyle name="差_省属监狱人员级别表(驻外) 2 2" xfId="1340"/>
    <cellStyle name="差_20河南_2014省级收入及财力12.12（更新后）" xfId="1341"/>
    <cellStyle name="60% - 强调文字颜色 2 3 2" xfId="1342"/>
    <cellStyle name="Accent6 4 2" xfId="1343"/>
    <cellStyle name="60% - 强调文字颜色 3 2" xfId="1344"/>
    <cellStyle name="60% - 强调文字颜色 3 3" xfId="1345"/>
    <cellStyle name="差_2009年财力测算情况11.19" xfId="1346"/>
    <cellStyle name="60% - 强调文字颜色 4 2 2 3" xfId="1347"/>
    <cellStyle name="差_市辖区测算20080510 2 2" xfId="1348"/>
    <cellStyle name="60% - 强调文字颜色 4 2 2 4" xfId="1349"/>
    <cellStyle name="60% - 强调文字颜色 4 2 3 2" xfId="1350"/>
    <cellStyle name="差_安徽 缺口县区测算(地方填报)1_2014省级收入及财力12.12（更新后）" xfId="1351"/>
    <cellStyle name="Accent5 2 2 2" xfId="1352"/>
    <cellStyle name="60% - 强调文字颜色 4 2 3 3" xfId="1353"/>
    <cellStyle name="Accent3 - 20% 2 2" xfId="1354"/>
    <cellStyle name="差_青海 缺口县区测算(地方填报)_2014省级收入及财力12.12（更新后）" xfId="1355"/>
    <cellStyle name="Comma 11" xfId="1356"/>
    <cellStyle name="60% - 强调文字颜色 4 2 4" xfId="1357"/>
    <cellStyle name="差_人员工资和公用经费2_财力性转移支付2010年预算参考数 5" xfId="1358"/>
    <cellStyle name="差_安徽 缺口县区测算(地方填报)1_财力性转移支付2010年预算参考数 3 2" xfId="1359"/>
    <cellStyle name="差_2010年收入预测表（20091230)）_支出汇总" xfId="1360"/>
    <cellStyle name="60% - 强调文字颜色 5 2 3" xfId="1361"/>
    <cellStyle name="Accent2 - 20% 2 3" xfId="1362"/>
    <cellStyle name="百分比 2 2 5" xfId="1363"/>
    <cellStyle name="差_2012年结算与财力5.3 2 2" xfId="1364"/>
    <cellStyle name="60% - 强调文字颜色 5 2 3 2" xfId="1365"/>
    <cellStyle name="差_市辖区测算-新科目（20080626） 2" xfId="1366"/>
    <cellStyle name="60% - 强调文字颜色 5 2 4" xfId="1367"/>
    <cellStyle name="差_2006年水利统计指标统计表 2 2" xfId="1368"/>
    <cellStyle name="60% - 强调文字颜色 6 2 2" xfId="1369"/>
    <cellStyle name="60% - 强调文字颜色 6 2 2 2 2" xfId="1370"/>
    <cellStyle name="差 2 3" xfId="1371"/>
    <cellStyle name="60% - 强调文字颜色 6 2 3" xfId="1372"/>
    <cellStyle name="差_0605石屏县_2014省级收入12.2（更新后）" xfId="1373"/>
    <cellStyle name="60% - 强调文字颜色 6 2 3 2" xfId="1374"/>
    <cellStyle name="Accent5 3 3" xfId="1375"/>
    <cellStyle name="60% - 强调文字颜色 6 2_3.2017全省支出" xfId="1376"/>
    <cellStyle name="差_2011年全省及省级预计12-31 4" xfId="1377"/>
    <cellStyle name="差_2016年财政总决算生成表全套0417 -平衡表 5" xfId="1378"/>
    <cellStyle name="Accent2 - 60%" xfId="1379"/>
    <cellStyle name="差_津补贴保障测算（2010.3.19） 2 3" xfId="1380"/>
    <cellStyle name="60% - 强调文字颜色 6 3 2" xfId="1381"/>
    <cellStyle name="差_同德 3" xfId="1382"/>
    <cellStyle name="差_汇总表4 2 2" xfId="1383"/>
    <cellStyle name="60% - 着色 1" xfId="1384"/>
    <cellStyle name="差_市辖区测算20080510_不含人员经费系数_2014省级收入12.2（更新后）" xfId="1385"/>
    <cellStyle name="Comma_04" xfId="1386"/>
    <cellStyle name="差_同德 4" xfId="1387"/>
    <cellStyle name="差_汇总表4 2 3" xfId="1388"/>
    <cellStyle name="差_分县成本差异系数_不含人员经费系数_2014省级收入12.2（更新后）" xfId="1389"/>
    <cellStyle name="60% - 着色 2" xfId="1390"/>
    <cellStyle name="百_NJ18-03 2" xfId="1391"/>
    <cellStyle name="差_同德 5" xfId="1392"/>
    <cellStyle name="差_测算总表_2014省级收入12.2（更新后）" xfId="1393"/>
    <cellStyle name="60% - 着色 3" xfId="1394"/>
    <cellStyle name="差_20160105省级2016年预算情况表（最新）_收入汇总" xfId="1395"/>
    <cellStyle name="60% - 着色 5" xfId="1396"/>
    <cellStyle name="差_测算结果汇总_财力性转移支付2010年预算参考数 3" xfId="1397"/>
    <cellStyle name="标题 1 3" xfId="1398"/>
    <cellStyle name="差_2012年省级平衡简表（用）" xfId="1399"/>
    <cellStyle name="Accent1" xfId="1400"/>
    <cellStyle name="差_Xl0000335 3 2" xfId="1401"/>
    <cellStyle name="Accent1 - 20% 2 2 2" xfId="1402"/>
    <cellStyle name="差_Book1_基金汇总" xfId="1403"/>
    <cellStyle name="差_22湖南_2014省级收入12.2（更新后）" xfId="1404"/>
    <cellStyle name="差_20 2007年河南结算单_2013省级预算附表" xfId="1405"/>
    <cellStyle name="差_Xl0000335 4" xfId="1406"/>
    <cellStyle name="Accent5 - 60% 5" xfId="1407"/>
    <cellStyle name="Accent1 - 20% 2 3" xfId="1408"/>
    <cellStyle name="差_2006年28四川_财力性转移支付2010年预算参考数 5" xfId="1409"/>
    <cellStyle name="差_财政厅编制用表（2011年报省人大） 2 2 2" xfId="1410"/>
    <cellStyle name="差_财政供养人员_财力性转移支付2010年预算参考数 3" xfId="1411"/>
    <cellStyle name="Accent1 - 40%" xfId="1412"/>
    <cellStyle name="Accent2 12" xfId="1413"/>
    <cellStyle name="差_财政供养人员_财力性转移支付2010年预算参考数 3 2" xfId="1414"/>
    <cellStyle name="Accent1 - 40% 2" xfId="1415"/>
    <cellStyle name="差_省级明细_全省收入代编最新" xfId="1416"/>
    <cellStyle name="Accent1 - 40% 2 2" xfId="1417"/>
    <cellStyle name="差_11大理_财力性转移支付2010年预算参考数 2 3" xfId="1418"/>
    <cellStyle name="差_2009年省对市县转移支付测算表(9.27) 2 3" xfId="1419"/>
    <cellStyle name="差_省级明细_全省收入代编最新 2" xfId="1420"/>
    <cellStyle name="Accent1 - 40% 2 2 2" xfId="1421"/>
    <cellStyle name="Accent3 7 2" xfId="1422"/>
    <cellStyle name="Accent1 - 40% 2 3" xfId="1423"/>
    <cellStyle name="差 2 2" xfId="1424"/>
    <cellStyle name="Accent2 13" xfId="1425"/>
    <cellStyle name="Accent1 - 40% 3" xfId="1426"/>
    <cellStyle name="Accent1 - 40% 3 2" xfId="1427"/>
    <cellStyle name="Accent2 14" xfId="1428"/>
    <cellStyle name="差_其他部门(按照总人口测算）—20080416 2 2" xfId="1429"/>
    <cellStyle name="差_20160105省级2016年预算情况表（最新）_支出汇总" xfId="1430"/>
    <cellStyle name="Accent1 - 40% 4" xfId="1431"/>
    <cellStyle name="Accent1 - 60%" xfId="1432"/>
    <cellStyle name="Accent1 - 60% 2" xfId="1433"/>
    <cellStyle name="百_05 2" xfId="1434"/>
    <cellStyle name="Accent1 - 60% 2 3" xfId="1435"/>
    <cellStyle name="差_12滨州_省级财力12.12" xfId="1436"/>
    <cellStyle name="差_省级明细_冬梅3 2" xfId="1437"/>
    <cellStyle name="Accent1 - 60% 3" xfId="1438"/>
    <cellStyle name="差_2008计算资料（8月5）" xfId="1439"/>
    <cellStyle name="Accent3 - 60% 3" xfId="1440"/>
    <cellStyle name="Accent1 - 60% 3 2" xfId="1441"/>
    <cellStyle name="差_2008计算资料（8月5） 2" xfId="1442"/>
    <cellStyle name="Accent1 - 60% 4" xfId="1443"/>
    <cellStyle name="差_Xl0000336 2 2 2" xfId="1444"/>
    <cellStyle name="差_2007年收支情况及2008年收支预计表(汇总表) 3 2" xfId="1445"/>
    <cellStyle name="差_缺口县区测算(按核定人数)_2014省级收入及财力12.12（更新后）" xfId="1446"/>
    <cellStyle name="Accent1 12" xfId="1447"/>
    <cellStyle name="差_2007年一般预算支出剔除_财力性转移支付2010年预算参考数 2 2" xfId="1448"/>
    <cellStyle name="Accent5 - 40% 2" xfId="1449"/>
    <cellStyle name="Accent1 13" xfId="1450"/>
    <cellStyle name="差_2007年一般预算支出剔除_财力性转移支付2010年预算参考数 2 3" xfId="1451"/>
    <cellStyle name="Accent5 - 40% 4" xfId="1452"/>
    <cellStyle name="Accent1 15" xfId="1453"/>
    <cellStyle name="差_国有资本经营预算（2011年报省人大）_2014省级收入及财力12.12（更新后）" xfId="1454"/>
    <cellStyle name="Accent2 - 60% 2 3" xfId="1455"/>
    <cellStyle name="差_河南省----2009-05-21（补充数据）_收入汇总" xfId="1456"/>
    <cellStyle name="Accent1 16" xfId="1457"/>
    <cellStyle name="差_2007年结算已定项目对账单_2014省级收入及财力12.12（更新后）" xfId="1458"/>
    <cellStyle name="Accent1 2" xfId="1459"/>
    <cellStyle name="差_教育(按照总人口测算）—20080416 3" xfId="1460"/>
    <cellStyle name="Accent1 2 2" xfId="1461"/>
    <cellStyle name="差_省级明细_省级国有资本经营预算表" xfId="1462"/>
    <cellStyle name="Comma 8" xfId="1463"/>
    <cellStyle name="差_省级明细_全省收入代编最新_基金汇总" xfId="1464"/>
    <cellStyle name="差_教育(按照总人口测算）—20080416 3 2" xfId="1465"/>
    <cellStyle name="Accent1 2 2 2" xfId="1466"/>
    <cellStyle name="Percent 10" xfId="1467"/>
    <cellStyle name="Accent1 3" xfId="1468"/>
    <cellStyle name="差_2006年27重庆 3 2" xfId="1469"/>
    <cellStyle name="Accent3 - 60% 5" xfId="1470"/>
    <cellStyle name="差_2008计算资料（8月5） 4" xfId="1471"/>
    <cellStyle name="Accent1 3 2 2" xfId="1472"/>
    <cellStyle name="Accent1 4" xfId="1473"/>
    <cellStyle name="Accent1 4 2" xfId="1474"/>
    <cellStyle name="差_2007年中央财政与河南省财政年终决算结算单" xfId="1475"/>
    <cellStyle name="百_NJ17-22" xfId="1476"/>
    <cellStyle name="Accent1 5 2" xfId="1477"/>
    <cellStyle name="差_缺口县区测算(按2007支出增长25%测算)_财力性转移支付2010年预算参考数 2 2 2" xfId="1478"/>
    <cellStyle name="Accent6 - 40% 4" xfId="1479"/>
    <cellStyle name="Accent1 6 2" xfId="1480"/>
    <cellStyle name="差_11大理 3" xfId="1481"/>
    <cellStyle name="差_卫生(按照总人口测算）—20080416_民生政策最低支出需求 2 3" xfId="1482"/>
    <cellStyle name="Accent1 8 2" xfId="1483"/>
    <cellStyle name="差_卫生(按照总人口测算）—20080416_不含人员经费系数_省级财力12.12" xfId="1484"/>
    <cellStyle name="差_22湖南_财力性转移支付2010年预算参考数 5" xfId="1485"/>
    <cellStyle name="百_NJ17-07 2" xfId="1486"/>
    <cellStyle name="差_缺口消化情况 2 3" xfId="1487"/>
    <cellStyle name="Accent1_2006年33甘肃" xfId="1488"/>
    <cellStyle name="差_0605石屏县_财力性转移支付2010年预算参考数 2 2 2" xfId="1489"/>
    <cellStyle name="差_2008年支出核定 3 2" xfId="1490"/>
    <cellStyle name="差_2009年省对市县转移支付测算表(9.27)_2014省级收入及财力12.12（更新后）" xfId="1491"/>
    <cellStyle name="Accent2" xfId="1492"/>
    <cellStyle name="差_危改资金测算_省级财力12.12" xfId="1493"/>
    <cellStyle name="差_缺口县区测算(按核定人数) 3" xfId="1494"/>
    <cellStyle name="Accent4 17" xfId="1495"/>
    <cellStyle name="差_山东省民生支出标准 5" xfId="1496"/>
    <cellStyle name="Accent2 - 20% 2" xfId="1497"/>
    <cellStyle name="差_卫生部门_财力性转移支付2010年预算参考数 5" xfId="1498"/>
    <cellStyle name="Accent2 - 20% 2 2" xfId="1499"/>
    <cellStyle name="百分比 2 2 4" xfId="1500"/>
    <cellStyle name="差_缺口县区测算(按核定人数) 3 2" xfId="1501"/>
    <cellStyle name="差_20 2007年河南结算单_2014省级收入及财力12.12（更新后）" xfId="1502"/>
    <cellStyle name="Accent2 - 20% 2 2 2" xfId="1503"/>
    <cellStyle name="Currency" xfId="1504"/>
    <cellStyle name="差_缺口县区测算(按核定人数) 4" xfId="1505"/>
    <cellStyle name="Accent4 18" xfId="1506"/>
    <cellStyle name="Accent2 - 20% 3" xfId="1507"/>
    <cellStyle name="差_缺口县区测算(按核定人数) 5" xfId="1508"/>
    <cellStyle name="差_农林水和城市维护标准支出20080505－县区合计_县市旗测算-新科目（含人口规模效应）_省级财力12.12" xfId="1509"/>
    <cellStyle name="Accent4 19" xfId="1510"/>
    <cellStyle name="Accent2 - 20% 4" xfId="1511"/>
    <cellStyle name="差_卫生部门 5" xfId="1512"/>
    <cellStyle name="Accent2 - 40% 2" xfId="1513"/>
    <cellStyle name="差_农林水和城市维护标准支出20080505－县区合计_民生政策最低支出需求_财力性转移支付2010年预算参考数" xfId="1514"/>
    <cellStyle name="Accent2 - 40% 2 2" xfId="1515"/>
    <cellStyle name="百_NJ17-39" xfId="1516"/>
    <cellStyle name="差_2010省级行政性收费专项收入批复_收入汇总" xfId="1517"/>
    <cellStyle name="Accent2 - 40% 2 3" xfId="1518"/>
    <cellStyle name="差_人员工资和公用经费2_2014省级收入及财力12.12（更新后）" xfId="1519"/>
    <cellStyle name="Accent2 - 40% 3" xfId="1520"/>
    <cellStyle name="Accent2 - 40% 4" xfId="1521"/>
    <cellStyle name="差_其他部门(按照总人口测算）—20080416_民生政策最低支出需求_财力性转移支付2010年预算参考数 4" xfId="1522"/>
    <cellStyle name="Accent5 - 40% 3 2" xfId="1523"/>
    <cellStyle name="差_财政供养人员_财力性转移支付2010年预算参考数 4" xfId="1524"/>
    <cellStyle name="Accent2 - 60% 2 2 2" xfId="1525"/>
    <cellStyle name="差_河南 缺口县区测算(地方填报) 4" xfId="1526"/>
    <cellStyle name="差_财力差异计算表(不含非农业区) 2 2" xfId="1527"/>
    <cellStyle name="Accent2 - 60% 5" xfId="1528"/>
    <cellStyle name="差_人员工资和公用经费_财力性转移支付2010年预算参考数 3 2" xfId="1529"/>
    <cellStyle name="Accent2 10" xfId="1530"/>
    <cellStyle name="Accent2 11" xfId="1531"/>
    <cellStyle name="差_2008年全省汇总收支计算表_2014省级收入12.2（更新后）" xfId="1532"/>
    <cellStyle name="Accent2 15" xfId="1533"/>
    <cellStyle name="差_其他部门(按照总人口测算）—20080416 2 3" xfId="1534"/>
    <cellStyle name="差_14安徽_财力性转移支付2010年预算参考数 2" xfId="1535"/>
    <cellStyle name="Accent2 16" xfId="1536"/>
    <cellStyle name="差_其他部门(按照总人口测算）—20080416_县市旗测算-新科目（含人口规模效应）_2014省级收入12.2（更新后）" xfId="1537"/>
    <cellStyle name="差_14安徽_财力性转移支付2010年预算参考数 3" xfId="1538"/>
    <cellStyle name="差_Sheet1 2 3" xfId="1539"/>
    <cellStyle name="差_Book1_2012年省级平衡简表（用） 2" xfId="1540"/>
    <cellStyle name="Accent2_2006年33甘肃" xfId="1541"/>
    <cellStyle name="差_14安徽_财力性转移支付2010年预算参考数 4" xfId="1542"/>
    <cellStyle name="差_2008年全省人员信息 2 2 2" xfId="1543"/>
    <cellStyle name="差_汇总表 3 2" xfId="1544"/>
    <cellStyle name="Accent2 17" xfId="1545"/>
    <cellStyle name="差_2011年预算大表11-26 2" xfId="1546"/>
    <cellStyle name="Accent2 18" xfId="1547"/>
    <cellStyle name="差_14安徽_财力性转移支付2010年预算参考数 5" xfId="1548"/>
    <cellStyle name="Accent2 19" xfId="1549"/>
    <cellStyle name="差_市辖区测算20080510_民生政策最低支出需求" xfId="1550"/>
    <cellStyle name="Accent2 2" xfId="1551"/>
    <cellStyle name="差_市辖区测算20080510_民生政策最低支出需求 3" xfId="1552"/>
    <cellStyle name="差_其他部门(按照总人口测算）—20080416_不含人员经费系数_财力性转移支付2010年预算参考数 4" xfId="1553"/>
    <cellStyle name="Accent2 2 3" xfId="1554"/>
    <cellStyle name="差_2006年34青海_财力性转移支付2010年预算参考数 4" xfId="1555"/>
    <cellStyle name="Accent2 3" xfId="1556"/>
    <cellStyle name="差_汇总表4_省级财力12.12" xfId="1557"/>
    <cellStyle name="Accent2 3 2 2" xfId="1558"/>
    <cellStyle name="差_M01-2(州市补助收入) 2" xfId="1559"/>
    <cellStyle name="Accent2 4 2" xfId="1560"/>
    <cellStyle name="Accent2 5" xfId="1561"/>
    <cellStyle name="差_03昭通 2" xfId="1562"/>
    <cellStyle name="差_11大理_财力性转移支付2010年预算参考数 3" xfId="1563"/>
    <cellStyle name="Accent2 5 2" xfId="1564"/>
    <cellStyle name="差_03昭通 2 2" xfId="1565"/>
    <cellStyle name="差_2009年省对市县转移支付测算表(9.27) 3" xfId="1566"/>
    <cellStyle name="Date" xfId="1567"/>
    <cellStyle name="差_农林水和城市维护标准支出20080505－县区合计_县市旗测算-新科目（含人口规模效应）_财力性转移支付2010年预算参考数 2 2 2" xfId="1568"/>
    <cellStyle name="Accent2 6" xfId="1569"/>
    <cellStyle name="差_03昭通 3" xfId="1570"/>
    <cellStyle name="Accent2 6 2" xfId="1571"/>
    <cellStyle name="Accent2 7" xfId="1572"/>
    <cellStyle name="差_03昭通 4" xfId="1573"/>
    <cellStyle name="Accent2 7 2" xfId="1574"/>
    <cellStyle name="Accent2 8" xfId="1575"/>
    <cellStyle name="Accent2 8 2" xfId="1576"/>
    <cellStyle name="Accent2 9" xfId="1577"/>
    <cellStyle name="Accent5" xfId="1578"/>
    <cellStyle name="差_缺口县区测算（11.13） 2 3" xfId="1579"/>
    <cellStyle name="差_教育(按照总人口测算）—20080416_2014省级收入12.2（更新后）" xfId="1580"/>
    <cellStyle name="差_2006年水利统计指标统计表_2014省级收入及财力12.12（更新后）" xfId="1581"/>
    <cellStyle name="Accent2 9 2" xfId="1582"/>
    <cellStyle name="Accent3" xfId="1583"/>
    <cellStyle name="Accent5 2" xfId="1584"/>
    <cellStyle name="差_河南 缺口县区测算(地方填报白)_财力性转移支付2010年预算参考数 3" xfId="1585"/>
    <cellStyle name="差_河南 缺口县区测算(地方填报)_财力性转移支付2010年预算参考数 4" xfId="1586"/>
    <cellStyle name="差_2010年收入预测表（20091219)） 2 3" xfId="1587"/>
    <cellStyle name="Accent3 - 20%" xfId="1588"/>
    <cellStyle name="Accent5 2 2" xfId="1589"/>
    <cellStyle name="Accent3 - 20% 2" xfId="1590"/>
    <cellStyle name="差_青海 缺口县区测算(地方填报) 3" xfId="1591"/>
    <cellStyle name="Accent3 - 20% 2 2 2" xfId="1592"/>
    <cellStyle name="差_省电力2008年 工作表_2017年预算草案（债务）" xfId="1593"/>
    <cellStyle name="Accent3 - 20% 2 3" xfId="1594"/>
    <cellStyle name="差_市辖区测算-新科目（20080626）_县市旗测算-新科目（含人口规模效应）_2014省级收入12.2（更新后）" xfId="1595"/>
    <cellStyle name="Accent5 2 3" xfId="1596"/>
    <cellStyle name="Accent3 - 20% 3" xfId="1597"/>
    <cellStyle name="差_2006年34青海_2014省级收入及财力12.12（更新后）" xfId="1598"/>
    <cellStyle name="差_Book1_财力性转移支付2010年预算参考数 5" xfId="1599"/>
    <cellStyle name="Accent3 - 20% 3 2" xfId="1600"/>
    <cellStyle name="Accent3 - 20% 4" xfId="1601"/>
    <cellStyle name="Accent4 3 2 2" xfId="1602"/>
    <cellStyle name="差_M01-2(州市补助收入) 5" xfId="1603"/>
    <cellStyle name="Accent3 - 40% 2" xfId="1604"/>
    <cellStyle name="差_Sheet2_1" xfId="1605"/>
    <cellStyle name="百_NJ09-07 2" xfId="1606"/>
    <cellStyle name="Accent3 - 40% 2 3" xfId="1607"/>
    <cellStyle name="差_安徽 缺口县区测算(地方填报)1" xfId="1608"/>
    <cellStyle name="Accent3 - 40% 3" xfId="1609"/>
    <cellStyle name="Accent3 - 40% 4" xfId="1610"/>
    <cellStyle name="差_市辖区测算20080510_不含人员经费系数_省级财力12.12" xfId="1611"/>
    <cellStyle name="Accent3 - 60%" xfId="1612"/>
    <cellStyle name="差_Book1 2 2" xfId="1613"/>
    <cellStyle name="Accent4 5 2" xfId="1614"/>
    <cellStyle name="表标题 3 3" xfId="1615"/>
    <cellStyle name="Accent3 - 60% 2 2" xfId="1616"/>
    <cellStyle name="差 2 5" xfId="1617"/>
    <cellStyle name="Accent3 - 60% 2 2 2" xfId="1618"/>
    <cellStyle name="百分比 3 4" xfId="1619"/>
    <cellStyle name="Accent3 - 60% 3 2" xfId="1620"/>
    <cellStyle name="差_2008计算资料（8月5） 2 2" xfId="1621"/>
    <cellStyle name="Accent3 10" xfId="1622"/>
    <cellStyle name="Accent3 11" xfId="1623"/>
    <cellStyle name="差_2007一般预算支出口径剔除表_财力性转移支付2010年预算参考数 2" xfId="1624"/>
    <cellStyle name="Accent3 12" xfId="1625"/>
    <cellStyle name="差 2 2 2" xfId="1626"/>
    <cellStyle name="差_2007一般预算支出口径剔除表_财力性转移支付2010年预算参考数 3" xfId="1627"/>
    <cellStyle name="差_缺口县区测算（11.13）_2014省级收入及财力12.12（更新后）" xfId="1628"/>
    <cellStyle name="Accent3 13" xfId="1629"/>
    <cellStyle name="差 2 2 3" xfId="1630"/>
    <cellStyle name="差_2007一般预算支出口径剔除表_财力性转移支付2010年预算参考数 4" xfId="1631"/>
    <cellStyle name="Accent3 14" xfId="1632"/>
    <cellStyle name="差 2 2 4" xfId="1633"/>
    <cellStyle name="差_2007一般预算支出口径剔除表_财力性转移支付2010年预算参考数 5" xfId="1634"/>
    <cellStyle name="Accent3 15" xfId="1635"/>
    <cellStyle name="Accent6 - 20% 2" xfId="1636"/>
    <cellStyle name="Accent3 18" xfId="1637"/>
    <cellStyle name="Accent3 2" xfId="1638"/>
    <cellStyle name="差_分县成本差异系数_不含人员经费系数 4" xfId="1639"/>
    <cellStyle name="comma zerodec" xfId="1640"/>
    <cellStyle name="Accent3 2 2" xfId="1641"/>
    <cellStyle name="差_财政供养人员 2 2" xfId="1642"/>
    <cellStyle name="Accent3 2 3" xfId="1643"/>
    <cellStyle name="Accent3 3" xfId="1644"/>
    <cellStyle name="差_2006年33甘肃 2" xfId="1645"/>
    <cellStyle name="Accent3 5" xfId="1646"/>
    <cellStyle name="差_2006年33甘肃 4" xfId="1647"/>
    <cellStyle name="差_教育(按照总人口测算）—20080416_民生政策最低支出需求_财力性转移支付2010年预算参考数 2 2 2" xfId="1648"/>
    <cellStyle name="Accent3 6" xfId="1649"/>
    <cellStyle name="差_2006年33甘肃 5" xfId="1650"/>
    <cellStyle name="Accent3 6 2" xfId="1651"/>
    <cellStyle name="Accent3 7" xfId="1652"/>
    <cellStyle name="差 2" xfId="1653"/>
    <cellStyle name="Accent3 8 2" xfId="1654"/>
    <cellStyle name="差 3 2" xfId="1655"/>
    <cellStyle name="Accent3 9" xfId="1656"/>
    <cellStyle name="差_2006年28四川_2014省级收入及财力12.12（更新后）" xfId="1657"/>
    <cellStyle name="差_农林水和城市维护标准支出20080505－县区合计_县市旗测算-新科目（含人口规模效应） 3 2" xfId="1658"/>
    <cellStyle name="Accent3_2006年33甘肃" xfId="1659"/>
    <cellStyle name="Accent4 - 20% 2" xfId="1660"/>
    <cellStyle name="Accent4 - 20% 2 2 2" xfId="1661"/>
    <cellStyle name="差_2016年财政总决算生成表全套0417 -平衡表" xfId="1662"/>
    <cellStyle name="Accent4 - 20% 2 3" xfId="1663"/>
    <cellStyle name="Accent4 - 20% 4" xfId="1664"/>
    <cellStyle name="差_1_省级财力12.12" xfId="1665"/>
    <cellStyle name="Accent4 - 40%" xfId="1666"/>
    <cellStyle name="差_28四川_财力性转移支付2010年预算参考数 3 2" xfId="1667"/>
    <cellStyle name="差_2006年27重庆_财力性转移支付2010年预算参考数 3" xfId="1668"/>
    <cellStyle name="Accent4 - 40% 2 2 2" xfId="1669"/>
    <cellStyle name="差_07临沂 2 2" xfId="1670"/>
    <cellStyle name="差_2010省级行政性收费专项收入批复 2 2" xfId="1671"/>
    <cellStyle name="差_2011年全省及省级预计2011-12-12 3 2" xfId="1672"/>
    <cellStyle name="Percent_laroux" xfId="1673"/>
    <cellStyle name="差_05潍坊 2 2 2" xfId="1674"/>
    <cellStyle name="Accent4 - 40% 3" xfId="1675"/>
    <cellStyle name="差_2010年收入预测表（20091218)） 4" xfId="1676"/>
    <cellStyle name="Currency 6" xfId="1677"/>
    <cellStyle name="Accent4 - 40% 3 2" xfId="1678"/>
    <cellStyle name="差_省级明细_Xl0000068 2" xfId="1679"/>
    <cellStyle name="Accent4 - 40% 4" xfId="1680"/>
    <cellStyle name="差_2007年结算已定项目对账单_2017年预算草案（债务）" xfId="1681"/>
    <cellStyle name="差_2010年收入预测表（20091218)） 5" xfId="1682"/>
    <cellStyle name="Accent4 - 60%" xfId="1683"/>
    <cellStyle name="差_国有资本经营预算（2011年报省人大） 2 4" xfId="1684"/>
    <cellStyle name="Accent4 - 60% 2" xfId="1685"/>
    <cellStyle name="差_2010.10.30 4" xfId="1686"/>
    <cellStyle name="差_2010年收入预测表（20091230)） 3" xfId="1687"/>
    <cellStyle name="Accent5 12" xfId="1688"/>
    <cellStyle name="Accent4 - 60% 2 2" xfId="1689"/>
    <cellStyle name="差_2010年收入预测表（20091230)） 3 2" xfId="1690"/>
    <cellStyle name="Accent4 - 60% 2 2 2" xfId="1691"/>
    <cellStyle name="差_卫生(按照总人口测算）—20080416" xfId="1692"/>
    <cellStyle name="Accent5 13" xfId="1693"/>
    <cellStyle name="Accent4 - 60% 2 3" xfId="1694"/>
    <cellStyle name="百_NJ17-54" xfId="1695"/>
    <cellStyle name="Accent4 - 60% 3" xfId="1696"/>
    <cellStyle name="差_2010.10.30 5" xfId="1697"/>
    <cellStyle name="差_2010年收入预测表（20091230)） 4" xfId="1698"/>
    <cellStyle name="Accent4 - 60% 3 2" xfId="1699"/>
    <cellStyle name="差_1_财力性转移支付2010年预算参考数 5" xfId="1700"/>
    <cellStyle name="差_汇总表_2014省级收入及财力12.12（更新后）" xfId="1701"/>
    <cellStyle name="Accent4 - 60% 4" xfId="1702"/>
    <cellStyle name="差_2010年收入预测表（20091230)） 5" xfId="1703"/>
    <cellStyle name="Accent4 - 60% 5" xfId="1704"/>
    <cellStyle name="Accent4 10" xfId="1705"/>
    <cellStyle name="Accent4 11" xfId="1706"/>
    <cellStyle name="Accent4 12" xfId="1707"/>
    <cellStyle name="差_省电力2008年 工作表 2 2 2" xfId="1708"/>
    <cellStyle name="Accent4 14" xfId="1709"/>
    <cellStyle name="差_农林水和城市维护标准支出20080505－县区合计_不含人员经费系数 3" xfId="1710"/>
    <cellStyle name="Æõí¨" xfId="1711"/>
    <cellStyle name="Accent4 15" xfId="1712"/>
    <cellStyle name="差_缺口县区测算(按核定人数) 2" xfId="1713"/>
    <cellStyle name="差_530629_2006年县级财政报表附表 2 2" xfId="1714"/>
    <cellStyle name="Accent4 16" xfId="1715"/>
    <cellStyle name="Accent6" xfId="1716"/>
    <cellStyle name="Accent4 2" xfId="1717"/>
    <cellStyle name="Accent4 3" xfId="1718"/>
    <cellStyle name="Accent4 4" xfId="1719"/>
    <cellStyle name="差_Book1 3" xfId="1720"/>
    <cellStyle name="Accent4 6" xfId="1721"/>
    <cellStyle name="百分比 4 2 2" xfId="1722"/>
    <cellStyle name="差_分析缺口率_2014省级收入12.2（更新后）" xfId="1723"/>
    <cellStyle name="差_Book1 3 2" xfId="1724"/>
    <cellStyle name="差_20河南省" xfId="1725"/>
    <cellStyle name="Accent4 6 2" xfId="1726"/>
    <cellStyle name="差_Book1 4" xfId="1727"/>
    <cellStyle name="Accent4 7" xfId="1728"/>
    <cellStyle name="差_2007年结算已定项目对账单 2" xfId="1729"/>
    <cellStyle name="Accent4 8 2" xfId="1730"/>
    <cellStyle name="差_2007年结算已定项目对账单 3 2" xfId="1731"/>
    <cellStyle name="Accent4 9 2" xfId="1732"/>
    <cellStyle name="Accent4_Sheet2" xfId="1733"/>
    <cellStyle name="Accent5 - 20%" xfId="1734"/>
    <cellStyle name="差_附表_财力性转移支付2010年预算参考数" xfId="1735"/>
    <cellStyle name="差_不含人员经费系数_2014省级收入12.2（更新后）" xfId="1736"/>
    <cellStyle name="Accent5 - 20% 2" xfId="1737"/>
    <cellStyle name="Accent5 - 40% 2 2 2" xfId="1738"/>
    <cellStyle name="HEADING2" xfId="1739"/>
    <cellStyle name="Accent5 - 40% 2 3" xfId="1740"/>
    <cellStyle name="差_市辖区测算20080510_不含人员经费系数_财力性转移支付2010年预算参考数 2 2" xfId="1741"/>
    <cellStyle name="Accent5 - 60% 2" xfId="1742"/>
    <cellStyle name="差_2006年28四川_财力性转移支付2010年预算参考数 2" xfId="1743"/>
    <cellStyle name="差_市辖区测算20080510_不含人员经费系数_财力性转移支付2010年预算参考数 2 3" xfId="1744"/>
    <cellStyle name="差_Xl0000335 2" xfId="1745"/>
    <cellStyle name="Accent5 - 60% 3" xfId="1746"/>
    <cellStyle name="差_2006年28四川_财力性转移支付2010年预算参考数 3" xfId="1747"/>
    <cellStyle name="差_Book2_财力性转移支付2010年预算参考数 2 2 2" xfId="1748"/>
    <cellStyle name="Accent5 10" xfId="1749"/>
    <cellStyle name="Accent5 11" xfId="1750"/>
    <cellStyle name="百_NJ17-47" xfId="1751"/>
    <cellStyle name="Fixed" xfId="1752"/>
    <cellStyle name="Accent5 14" xfId="1753"/>
    <cellStyle name="百_NJ17-60" xfId="1754"/>
    <cellStyle name="Accent5 15" xfId="1755"/>
    <cellStyle name="Accent5 16" xfId="1756"/>
    <cellStyle name="百_NJ17-62" xfId="1757"/>
    <cellStyle name="差_0605石屏县_财力性转移支付2010年预算参考数 3 2" xfId="1758"/>
    <cellStyle name="Accent5 17" xfId="1759"/>
    <cellStyle name="Accent5 3 2 2" xfId="1760"/>
    <cellStyle name="差_2011年全省及省级预计12-31 3 2" xfId="1761"/>
    <cellStyle name="差_卫生(按照总人口测算）—20080416_不含人员经费系数 2 2" xfId="1762"/>
    <cellStyle name="Accent5 4" xfId="1763"/>
    <cellStyle name="差_汇总_财力性转移支付2010年预算参考数 2 2 2" xfId="1764"/>
    <cellStyle name="Percent" xfId="1765"/>
    <cellStyle name="差_卫生(按照总人口测算）—20080416_不含人员经费系数 2 2 2" xfId="1766"/>
    <cellStyle name="Accent5 4 2" xfId="1767"/>
    <cellStyle name="差_卫生(按照总人口测算）—20080416_不含人员经费系数 2 3" xfId="1768"/>
    <cellStyle name="差_Book2 2" xfId="1769"/>
    <cellStyle name="Accent5 5" xfId="1770"/>
    <cellStyle name="差_Book2 3" xfId="1771"/>
    <cellStyle name="Accent5 6" xfId="1772"/>
    <cellStyle name="差_Book2 4" xfId="1773"/>
    <cellStyle name="Accent5 7" xfId="1774"/>
    <cellStyle name="Accent5 7 2" xfId="1775"/>
    <cellStyle name="差_Book2 5" xfId="1776"/>
    <cellStyle name="Accent5 8" xfId="1777"/>
    <cellStyle name="Accent5 8 2" xfId="1778"/>
    <cellStyle name="Accent5 9" xfId="1779"/>
    <cellStyle name="差_国有资本经营预算（2011年报省人大）_省级财力12.12" xfId="1780"/>
    <cellStyle name="Accent5 9 2" xfId="1781"/>
    <cellStyle name="差_2006年34青海_财力性转移支付2010年预算参考数 5" xfId="1782"/>
    <cellStyle name="Accent6 - 20%" xfId="1783"/>
    <cellStyle name="Accent6 - 20% 2 2" xfId="1784"/>
    <cellStyle name="Accent6 - 20% 2 2 2" xfId="1785"/>
    <cellStyle name="Accent6 - 20% 2 3" xfId="1786"/>
    <cellStyle name="Accent6 - 40% 2" xfId="1787"/>
    <cellStyle name="Accent6 - 40% 2 3" xfId="1788"/>
    <cellStyle name="差_1_财力性转移支付2010年预算参考数 3 2" xfId="1789"/>
    <cellStyle name="差_20 2007年河南结算单 2 4" xfId="1790"/>
    <cellStyle name="百_NJ17-21" xfId="1791"/>
    <cellStyle name="百_NJ17-16" xfId="1792"/>
    <cellStyle name="标题 4 2_3.2017全省支出" xfId="1793"/>
    <cellStyle name="Accent6 - 40% 3" xfId="1794"/>
    <cellStyle name="差_410927000_台前县" xfId="1795"/>
    <cellStyle name="百_NJ17-21 2" xfId="1796"/>
    <cellStyle name="百_NJ17-16 2" xfId="1797"/>
    <cellStyle name="百_NJ17-36" xfId="1798"/>
    <cellStyle name="Accent6 - 40% 3 2" xfId="1799"/>
    <cellStyle name="差_2008年支出调整_财力性转移支付2010年预算参考数" xfId="1800"/>
    <cellStyle name="差_不含人员经费系数 2 2 2" xfId="1801"/>
    <cellStyle name="Accent6 - 60%" xfId="1802"/>
    <cellStyle name="Accent6 - 60% 5" xfId="1803"/>
    <cellStyle name="差_2007年一般预算支出剔除_2014省级收入12.2（更新后）" xfId="1804"/>
    <cellStyle name="差_测算结果 3 2" xfId="1805"/>
    <cellStyle name="Ç§î»" xfId="1806"/>
    <cellStyle name="Accent6 12" xfId="1807"/>
    <cellStyle name="Accent6 13" xfId="1808"/>
    <cellStyle name="Accent6 14" xfId="1809"/>
    <cellStyle name="Accent6 15" xfId="1810"/>
    <cellStyle name="差_2008年预计支出与2007年对比 3 2" xfId="1811"/>
    <cellStyle name="差_分县成本差异系数_财力性转移支付2010年预算参考数 2" xfId="1812"/>
    <cellStyle name="Accent6 16" xfId="1813"/>
    <cellStyle name="差_分县成本差异系数_财力性转移支付2010年预算参考数 3" xfId="1814"/>
    <cellStyle name="Accent6 17" xfId="1815"/>
    <cellStyle name="差_卫生(按照总人口测算）—20080416_县市旗测算-新科目（含人口规模效应）_2014省级收入及财力12.12（更新后）" xfId="1816"/>
    <cellStyle name="差_省级明细_副本1.2_2017年预算草案（债务）" xfId="1817"/>
    <cellStyle name="差_分县成本差异系数_财力性转移支付2010年预算参考数 4" xfId="1818"/>
    <cellStyle name="Accent6 18" xfId="1819"/>
    <cellStyle name="差_分县成本差异系数_财力性转移支付2010年预算参考数 5" xfId="1820"/>
    <cellStyle name="Accent6 19" xfId="1821"/>
    <cellStyle name="Accent6 8" xfId="1822"/>
    <cellStyle name="差_附表_财力性转移支付2010年预算参考数 2 3" xfId="1823"/>
    <cellStyle name="Accent6 8 2" xfId="1824"/>
    <cellStyle name="差_2010省对市县转移支付测算表(10-21） 5" xfId="1825"/>
    <cellStyle name="Accent6 9" xfId="1826"/>
    <cellStyle name="Accent6 9 2" xfId="1827"/>
    <cellStyle name="差_汇总表 2 2" xfId="1828"/>
    <cellStyle name="百_NJ09-08" xfId="1829"/>
    <cellStyle name="差_09黑龙江" xfId="1830"/>
    <cellStyle name="Æõ" xfId="1831"/>
    <cellStyle name="差_农林水和城市维护标准支出20080505－县区合计_不含人员经费系数 3 2" xfId="1832"/>
    <cellStyle name="Æõí¨ 2" xfId="1833"/>
    <cellStyle name="差_省级明细_复件 表19（梁蕊发）" xfId="1834"/>
    <cellStyle name="差_河南 缺口县区测算(地方填报) 3 2" xfId="1835"/>
    <cellStyle name="Ç§·öî» 2" xfId="1836"/>
    <cellStyle name="差_省级明细_1.3日 2017年预算草案 - 副本" xfId="1837"/>
    <cellStyle name="Heading 1" xfId="1838"/>
    <cellStyle name="Ç§î» 2" xfId="1839"/>
    <cellStyle name="Ç§î»·ö¸" xfId="1840"/>
    <cellStyle name="Ç§î»·ö¸ 2" xfId="1841"/>
    <cellStyle name="Comma [0]" xfId="1842"/>
    <cellStyle name="差_33甘肃 5" xfId="1843"/>
    <cellStyle name="差_2016年财政总决算生成表全套0417 -平衡表 4" xfId="1844"/>
    <cellStyle name="Comma [0] 2" xfId="1845"/>
    <cellStyle name="差_Book2_财力性转移支付2010年预算参考数 2 3" xfId="1846"/>
    <cellStyle name="Comma 6" xfId="1847"/>
    <cellStyle name="差_11大理_2014省级收入及财力12.12（更新后）" xfId="1848"/>
    <cellStyle name="Comma 7" xfId="1849"/>
    <cellStyle name="差_2008年支出核定 2 2 2" xfId="1850"/>
    <cellStyle name="Currency [0]" xfId="1851"/>
    <cellStyle name="百_NJ18-08" xfId="1852"/>
    <cellStyle name="百_NJ18-13" xfId="1853"/>
    <cellStyle name="Currency 3" xfId="1854"/>
    <cellStyle name="差_市辖区测算-新科目（20080626）_县市旗测算-新科目（含人口规模效应） 2 3" xfId="1855"/>
    <cellStyle name="差_市辖区测算-新科目（20080626） 2 2" xfId="1856"/>
    <cellStyle name="差_2006年水利统计指标统计表 2 2 2" xfId="1857"/>
    <cellStyle name="Currency 8" xfId="1858"/>
    <cellStyle name="Currency1" xfId="1859"/>
    <cellStyle name="Dollar (zero dec)" xfId="1860"/>
    <cellStyle name="Filter Label" xfId="1861"/>
    <cellStyle name="Header2" xfId="1862"/>
    <cellStyle name="差_2009年结算（最终） 2 2" xfId="1863"/>
    <cellStyle name="差_2007一般预算支出口径剔除表_财力性转移支付2010年预算参考数" xfId="1864"/>
    <cellStyle name="差_省级明细_23_收入汇总" xfId="1865"/>
    <cellStyle name="Header2 2" xfId="1866"/>
    <cellStyle name="差_2009年结算（最终） 2 2 2" xfId="1867"/>
    <cellStyle name="Input" xfId="1868"/>
    <cellStyle name="差_其他部门(按照总人口测算）—20080416_不含人员经费系数 2 3" xfId="1869"/>
    <cellStyle name="Input_Sheet2" xfId="1870"/>
    <cellStyle name="差_省级明细_全省预算代编_2017年预算草案（债务）" xfId="1871"/>
    <cellStyle name="差_30云南 2 2 2" xfId="1872"/>
    <cellStyle name="差_2006年34青海 2 3" xfId="1873"/>
    <cellStyle name="差_530623_2006年县级财政报表附表 2" xfId="1874"/>
    <cellStyle name="no dec" xfId="1875"/>
    <cellStyle name="差_河南省----2009-05-21（补充数据）_2014省级收入及财力12.12（更新后）" xfId="1876"/>
    <cellStyle name="差_2006年30云南 2 3" xfId="1877"/>
    <cellStyle name="差_教育(按照总人口测算）—20080416_不含人员经费系数 2 2 2" xfId="1878"/>
    <cellStyle name="Normal 10" xfId="1879"/>
    <cellStyle name="Normal 12" xfId="1880"/>
    <cellStyle name="Normal 13" xfId="1881"/>
    <cellStyle name="Normal 2" xfId="1882"/>
    <cellStyle name="差_09黑龙江_财力性转移支付2010年预算参考数 4" xfId="1883"/>
    <cellStyle name="差_卫生(按照总人口测算）—20080416_民生政策最低支出需求_财力性转移支付2010年预算参考数 2 3" xfId="1884"/>
    <cellStyle name="Normal 4" xfId="1885"/>
    <cellStyle name="差_市辖区测算20080510_财力性转移支付2010年预算参考数 3 2" xfId="1886"/>
    <cellStyle name="Normal 5" xfId="1887"/>
    <cellStyle name="Normal 6" xfId="1888"/>
    <cellStyle name="Normal 7" xfId="1889"/>
    <cellStyle name="Normal 8" xfId="1890"/>
    <cellStyle name="差_河南 缺口县区测算(地方填报白)_2014省级收入12.2（更新后）" xfId="1891"/>
    <cellStyle name="差_2009年结算（最终） 2" xfId="1892"/>
    <cellStyle name="Normal 9" xfId="1893"/>
    <cellStyle name="差_省级明细_Book3" xfId="1894"/>
    <cellStyle name="差_2009年结算（最终） 3" xfId="1895"/>
    <cellStyle name="差_河南省----2009-05-21（补充数据） 3" xfId="1896"/>
    <cellStyle name="Output" xfId="1897"/>
    <cellStyle name="差_Sheet1_全省基金收支" xfId="1898"/>
    <cellStyle name="Percent [2]" xfId="1899"/>
    <cellStyle name="差_2011年全省及省级预计12-31 2 2 2" xfId="1900"/>
    <cellStyle name="Percent 2" xfId="1901"/>
    <cellStyle name="差_人员工资和公用经费_财力性转移支付2010年预算参考数 4" xfId="1902"/>
    <cellStyle name="Total" xfId="1903"/>
    <cellStyle name="百_NJ09-04" xfId="1904"/>
    <cellStyle name="Warning Text" xfId="1905"/>
    <cellStyle name="差_缺口县区测算_财力性转移支付2010年预算参考数 2 3" xfId="1906"/>
    <cellStyle name="百_04-19 2" xfId="1907"/>
    <cellStyle name="百_05" xfId="1908"/>
    <cellStyle name="百_NJ09-03" xfId="1909"/>
    <cellStyle name="差_省级明细_2016年预算草案1.13_基金汇总" xfId="1910"/>
    <cellStyle name="百_NJ09-03 2" xfId="1911"/>
    <cellStyle name="差_农林水和城市维护标准支出20080505－县区合计_不含人员经费系数_财力性转移支付2010年预算参考数" xfId="1912"/>
    <cellStyle name="差_M01-2(州市补助收入) 2 3" xfId="1913"/>
    <cellStyle name="百_NJ09-04 2" xfId="1914"/>
    <cellStyle name="百_NJ09-07" xfId="1915"/>
    <cellStyle name="差_2007年中央财政与河南省财政年终决算结算单 3 2" xfId="1916"/>
    <cellStyle name="百_NJ17-07" xfId="1917"/>
    <cellStyle name="差_0605石屏县_财力性转移支付2010年预算参考数 2 2" xfId="1918"/>
    <cellStyle name="差_2008年支出核定 3" xfId="1919"/>
    <cellStyle name="百_NJ17-08" xfId="1920"/>
    <cellStyle name="差_0605石屏县_财力性转移支付2010年预算参考数 2 3" xfId="1921"/>
    <cellStyle name="差_2008年支出核定 4" xfId="1922"/>
    <cellStyle name="百_NJ17-11" xfId="1923"/>
    <cellStyle name="差_2008年支出核定 2" xfId="1924"/>
    <cellStyle name="百_NJ17-11 2" xfId="1925"/>
    <cellStyle name="差_2008年支出核定 2 2" xfId="1926"/>
    <cellStyle name="百_NJ17-23" xfId="1927"/>
    <cellStyle name="百_NJ17-18" xfId="1928"/>
    <cellStyle name="差_2010年收入预测表（20091218)）" xfId="1929"/>
    <cellStyle name="百_NJ17-23 2" xfId="1930"/>
    <cellStyle name="百_NJ17-18 2" xfId="1931"/>
    <cellStyle name="差_2010年收入预测表（20091218)） 2" xfId="1932"/>
    <cellStyle name="百_NJ17-19" xfId="1933"/>
    <cellStyle name="百_NJ17-19 2" xfId="1934"/>
    <cellStyle name="百_NJ17-22 2" xfId="1935"/>
    <cellStyle name="差_同德" xfId="1936"/>
    <cellStyle name="差_2 2 3" xfId="1937"/>
    <cellStyle name="差_教育(按照总人口测算）—20080416_民生政策最低支出需求_财力性转移支付2010年预算参考数 4" xfId="1938"/>
    <cellStyle name="百_NJ17-27 2" xfId="1939"/>
    <cellStyle name="标题 5 2 3" xfId="1940"/>
    <cellStyle name="百_NJ17-28" xfId="1941"/>
    <cellStyle name="百_NJ17-33" xfId="1942"/>
    <cellStyle name="差_市辖区测算-新科目（20080626）_民生政策最低支出需求_财力性转移支付2010年预算参考数 2 2 2" xfId="1943"/>
    <cellStyle name="百_NJ17-34" xfId="1944"/>
    <cellStyle name="百_NJ17-35" xfId="1945"/>
    <cellStyle name="百_NJ17-35 2" xfId="1946"/>
    <cellStyle name="差_2007一般预算支出口径剔除表_2014省级收入及财力12.12（更新后）" xfId="1947"/>
    <cellStyle name="百_NJ17-36 2" xfId="1948"/>
    <cellStyle name="差_2008年财政收支预算草案(1.4)" xfId="1949"/>
    <cellStyle name="百_NJ17-37" xfId="1950"/>
    <cellStyle name="百_NJ17-42" xfId="1951"/>
    <cellStyle name="差_河南省----2009-05-21（补充数据）_2013省级预算附表" xfId="1952"/>
    <cellStyle name="百_NJ17-37 2" xfId="1953"/>
    <cellStyle name="百_NJ17-42 2" xfId="1954"/>
    <cellStyle name="百_NJ17-47 2" xfId="1955"/>
    <cellStyle name="差_卫生(按照总人口测算）—20080416 2" xfId="1956"/>
    <cellStyle name="百_NJ17-54 2" xfId="1957"/>
    <cellStyle name="百_NJ18-02 2" xfId="1958"/>
    <cellStyle name="差_核定人数对比_财力性转移支付2010年预算参考数 3" xfId="1959"/>
    <cellStyle name="百_NJ18-04 2" xfId="1960"/>
    <cellStyle name="百_NJ18-05 2" xfId="1961"/>
    <cellStyle name="百_NJ18-10 2" xfId="1962"/>
    <cellStyle name="百_NJ18-06 2" xfId="1963"/>
    <cellStyle name="百_NJ18-11 2" xfId="1964"/>
    <cellStyle name="差_2008年预计支出与2007年对比 2 2 2" xfId="1965"/>
    <cellStyle name="差_1 5" xfId="1966"/>
    <cellStyle name="差_2012年结算与财力5.3 2" xfId="1967"/>
    <cellStyle name="百_NJ18-07" xfId="1968"/>
    <cellStyle name="百_NJ18-12" xfId="1969"/>
    <cellStyle name="差_2007一般预算支出口径剔除表 3 2" xfId="1970"/>
    <cellStyle name="差_2008年预计支出与2007年对比 2 3" xfId="1971"/>
    <cellStyle name="百_NJ18-07 2" xfId="1972"/>
    <cellStyle name="百_NJ18-12 2" xfId="1973"/>
    <cellStyle name="差_1110洱源县" xfId="1974"/>
    <cellStyle name="差_2 5" xfId="1975"/>
    <cellStyle name="百_NJ18-08 2" xfId="1976"/>
    <cellStyle name="百_NJ18-13 2" xfId="1977"/>
    <cellStyle name="差_教育(按照总人口测算）—20080416_不含人员经费系数_财力性转移支付2010年预算参考数" xfId="1978"/>
    <cellStyle name="百_NJ18-09" xfId="1979"/>
    <cellStyle name="百_NJ18-14" xfId="1980"/>
    <cellStyle name="差_人员工资和公用经费2_财力性转移支付2010年预算参考数" xfId="1981"/>
    <cellStyle name="差_教育(按照总人口测算）—20080416_不含人员经费系数_财力性转移支付2010年预算参考数 2" xfId="1982"/>
    <cellStyle name="差_国有资本经营预算（2011年报省人大） 4" xfId="1983"/>
    <cellStyle name="百_NJ18-09 2" xfId="1984"/>
    <cellStyle name="百_NJ18-14 2" xfId="1985"/>
    <cellStyle name="百_NJ18-17 2" xfId="1986"/>
    <cellStyle name="差_缺口县区测算_2014省级收入及财力12.12（更新后）" xfId="1987"/>
    <cellStyle name="百_NJ18-18" xfId="1988"/>
    <cellStyle name="百_NJ18-23" xfId="1989"/>
    <cellStyle name="差_成本差异系数（含人口规模） 4" xfId="1990"/>
    <cellStyle name="差_34青海_财力性转移支付2010年预算参考数 5" xfId="1991"/>
    <cellStyle name="百_NJ18-18 2" xfId="1992"/>
    <cellStyle name="百_NJ18-23 2" xfId="1993"/>
    <cellStyle name="差_省级明细_政府性基金人大会表格1稿_2017年预算草案（债务）" xfId="1994"/>
    <cellStyle name="百_NJ18-19" xfId="1995"/>
    <cellStyle name="百_NJ18-21" xfId="1996"/>
    <cellStyle name="百_NJ18-21 2" xfId="1997"/>
    <cellStyle name="百_NJ18-27" xfId="1998"/>
    <cellStyle name="百_NJ18-32" xfId="1999"/>
    <cellStyle name="百_NJ18-27 2" xfId="2000"/>
    <cellStyle name="百_NJ18-32 2" xfId="2001"/>
    <cellStyle name="百_NJ18-33" xfId="2002"/>
    <cellStyle name="百_NJ18-33 2" xfId="2003"/>
    <cellStyle name="百_NJ18-34" xfId="2004"/>
    <cellStyle name="差_2007结算与财力(6.2)_收入汇总" xfId="2005"/>
    <cellStyle name="百_NJ18-34 2" xfId="2006"/>
    <cellStyle name="差_2006年水利统计指标统计表_财力性转移支付2010年预算参考数" xfId="2007"/>
    <cellStyle name="差_2008年支出调整_财力性转移支付2010年预算参考数 5" xfId="2008"/>
    <cellStyle name="百_NJ18-38" xfId="2009"/>
    <cellStyle name="百_NJ18-43" xfId="2010"/>
    <cellStyle name="百_NJ18-38 2" xfId="2011"/>
    <cellStyle name="百_NJ18-43 2" xfId="2012"/>
    <cellStyle name="百_NJ18-39 2" xfId="2013"/>
    <cellStyle name="差_农林水和城市维护标准支出20080505－县区合计_不含人员经费系数 5" xfId="2014"/>
    <cellStyle name="百_封面 2" xfId="2015"/>
    <cellStyle name="差_市辖区测算20080510_民生政策最低支出需求_省级财力12.12" xfId="2016"/>
    <cellStyle name="差_12滨州_财力性转移支付2010年预算参考数" xfId="2017"/>
    <cellStyle name="百分比 2" xfId="2018"/>
    <cellStyle name="差_2007结算与财力(6.2)_基金汇总" xfId="2019"/>
    <cellStyle name="百分比 2 2" xfId="2020"/>
    <cellStyle name="差_12滨州_财力性转移支付2010年预算参考数 2" xfId="2021"/>
    <cellStyle name="差_缺口县区测算(按核定人数)_2014省级收入12.2（更新后）" xfId="2022"/>
    <cellStyle name="差_12滨州_财力性转移支付2010年预算参考数 2 2" xfId="2023"/>
    <cellStyle name="差_卫生部门_财力性转移支付2010年预算参考数 3" xfId="2024"/>
    <cellStyle name="百分比 2 2 2" xfId="2025"/>
    <cellStyle name="差_2006年22湖南_财力性转移支付2010年预算参考数" xfId="2026"/>
    <cellStyle name="差_卫生部门_财力性转移支付2010年预算参考数 4" xfId="2027"/>
    <cellStyle name="百分比 2 2 3" xfId="2028"/>
    <cellStyle name="差_12滨州_财力性转移支付2010年预算参考数 2 3" xfId="2029"/>
    <cellStyle name="差_省电力2008年 工作表_收入汇总" xfId="2030"/>
    <cellStyle name="百分比 2 2 3 2" xfId="2031"/>
    <cellStyle name="百分比 2 3" xfId="2032"/>
    <cellStyle name="差_12滨州_财力性转移支付2010年预算参考数 3" xfId="2033"/>
    <cellStyle name="百分比 3 2" xfId="2034"/>
    <cellStyle name="差_教育(按照总人口测算）—20080416_民生政策最低支出需求_财力性转移支付2010年预算参考数 2 3" xfId="2035"/>
    <cellStyle name="百分比 4 2" xfId="2036"/>
    <cellStyle name="百分比 4 3" xfId="2037"/>
    <cellStyle name="百分比 4 4" xfId="2038"/>
    <cellStyle name="差_测算结果汇总_财力性转移支付2010年预算参考数 2 2" xfId="2039"/>
    <cellStyle name="标题 1 2 2" xfId="2040"/>
    <cellStyle name="差_测算结果汇总_财力性转移支付2010年预算参考数 2 2 2" xfId="2041"/>
    <cellStyle name="标题 1 2 2 2" xfId="2042"/>
    <cellStyle name="差_Book1_2016年结算与财力5.17 2 2 2" xfId="2043"/>
    <cellStyle name="标题 1 2 2 3" xfId="2044"/>
    <cellStyle name="差_测算结果汇总_财力性转移支付2010年预算参考数 2 3" xfId="2045"/>
    <cellStyle name="标题 1 2 3" xfId="2046"/>
    <cellStyle name="差_市辖区测算-新科目（20080626）_县市旗测算-新科目（含人口规模效应）_财力性转移支付2010年预算参考数 3 2" xfId="2047"/>
    <cellStyle name="标题 1 2 4" xfId="2048"/>
    <cellStyle name="差_测算结果汇总_财力性转移支付2010年预算参考数 3 2" xfId="2049"/>
    <cellStyle name="标题 1 3 2" xfId="2050"/>
    <cellStyle name="差_2012年省级平衡简表（用） 2" xfId="2051"/>
    <cellStyle name="差_农林水和城市维护标准支出20080505－县区合计_财力性转移支付2010年预算参考数 2" xfId="2052"/>
    <cellStyle name="差_核定人数对比_财力性转移支付2010年预算参考数 5" xfId="2053"/>
    <cellStyle name="标题 2 2" xfId="2054"/>
    <cellStyle name="差_2009年结算（最终）_基金汇总" xfId="2055"/>
    <cellStyle name="差_农林水和城市维护标准支出20080505－县区合计_财力性转移支付2010年预算参考数 2 2" xfId="2056"/>
    <cellStyle name="标题 2 2 2" xfId="2057"/>
    <cellStyle name="差_教育(按照总人口测算）—20080416_县市旗测算-新科目（含人口规模效应）_财力性转移支付2010年预算参考数 2 2" xfId="2058"/>
    <cellStyle name="标题 2 2 4" xfId="2059"/>
    <cellStyle name="标题 2 2_1.3日 2017年预算草案 - 副本" xfId="2060"/>
    <cellStyle name="标题 2 3" xfId="2061"/>
    <cellStyle name="差_农林水和城市维护标准支出20080505－县区合计_财力性转移支付2010年预算参考数 3" xfId="2062"/>
    <cellStyle name="标题 2 3 2" xfId="2063"/>
    <cellStyle name="差_农林水和城市维护标准支出20080505－县区合计_财力性转移支付2010年预算参考数 3 2" xfId="2064"/>
    <cellStyle name="差_其他部门(按照总人口测算）—20080416_民生政策最低支出需求" xfId="2065"/>
    <cellStyle name="差_1_2014省级收入及财力12.12（更新后）" xfId="2066"/>
    <cellStyle name="差_核定人数下发表 4" xfId="2067"/>
    <cellStyle name="标题 2 4" xfId="2068"/>
    <cellStyle name="差_农林水和城市维护标准支出20080505－县区合计_财力性转移支付2010年预算参考数 4" xfId="2069"/>
    <cellStyle name="标题 3 2" xfId="2070"/>
    <cellStyle name="差_gdp 2 2" xfId="2071"/>
    <cellStyle name="差_农林水和城市维护标准支出20080505－县区合计_县市旗测算-新科目（含人口规模效应）" xfId="2072"/>
    <cellStyle name="差_2013省级预算附表" xfId="2073"/>
    <cellStyle name="差_平邑_财力性转移支付2010年预算参考数 5" xfId="2074"/>
    <cellStyle name="标题 3 2 2" xfId="2075"/>
    <cellStyle name="差_gdp 2 2 2" xfId="2076"/>
    <cellStyle name="差_汇总表_财力性转移支付2010年预算参考数 3" xfId="2077"/>
    <cellStyle name="差_农林水和城市维护标准支出20080505－县区合计_县市旗测算-新科目（含人口规模效应） 2" xfId="2078"/>
    <cellStyle name="标题 3 2 2 2" xfId="2079"/>
    <cellStyle name="差_汇总表_财力性转移支付2010年预算参考数 3 2" xfId="2080"/>
    <cellStyle name="差_农林水和城市维护标准支出20080505－县区合计_县市旗测算-新科目（含人口规模效应） 2 2" xfId="2081"/>
    <cellStyle name="标题 3 2 2 3" xfId="2082"/>
    <cellStyle name="差_农林水和城市维护标准支出20080505－县区合计_县市旗测算-新科目（含人口规模效应） 2 3" xfId="2083"/>
    <cellStyle name="标题 3 2 3" xfId="2084"/>
    <cellStyle name="差_汇总表_财力性转移支付2010年预算参考数 4" xfId="2085"/>
    <cellStyle name="差_农林水和城市维护标准支出20080505－县区合计_县市旗测算-新科目（含人口规模效应） 3" xfId="2086"/>
    <cellStyle name="差_1 2" xfId="2087"/>
    <cellStyle name="差_34青海_2014省级收入12.2（更新后）" xfId="2088"/>
    <cellStyle name="差_测算结果汇总_省级财力12.12" xfId="2089"/>
    <cellStyle name="标题 3 2 4" xfId="2090"/>
    <cellStyle name="差_测算结果_财力性转移支付2010年预算参考数 2 2 2" xfId="2091"/>
    <cellStyle name="差_汇总表_财力性转移支付2010年预算参考数 5" xfId="2092"/>
    <cellStyle name="差_农林水和城市维护标准支出20080505－县区合计_县市旗测算-新科目（含人口规模效应） 4" xfId="2093"/>
    <cellStyle name="标题 3 3" xfId="2094"/>
    <cellStyle name="差_gdp 2 3" xfId="2095"/>
    <cellStyle name="标题 3 3 2" xfId="2096"/>
    <cellStyle name="标题 3 3_1.3日 2017年预算草案 - 副本" xfId="2097"/>
    <cellStyle name="标题 3 4" xfId="2098"/>
    <cellStyle name="标题 4 2 2" xfId="2099"/>
    <cellStyle name="差_卫生(按照总人口测算）—20080416_财力性转移支付2010年预算参考数 4" xfId="2100"/>
    <cellStyle name="标题 4 2 2 2" xfId="2101"/>
    <cellStyle name="标题 4 2 2 3" xfId="2102"/>
    <cellStyle name="标题 4 2 3" xfId="2103"/>
    <cellStyle name="差_成本差异系数 2 2" xfId="2104"/>
    <cellStyle name="差_卫生(按照总人口测算）—20080416_财力性转移支付2010年预算参考数 5" xfId="2105"/>
    <cellStyle name="标题 4 2 4" xfId="2106"/>
    <cellStyle name="差_20河南(财政部2010年县级基本财力测算数据) 2" xfId="2107"/>
    <cellStyle name="差_成本差异系数 2 3" xfId="2108"/>
    <cellStyle name="标题 4 2 5" xfId="2109"/>
    <cellStyle name="差_20河南(财政部2010年县级基本财力测算数据) 3" xfId="2110"/>
    <cellStyle name="标题 4 4" xfId="2111"/>
    <cellStyle name="标题 5 2" xfId="2112"/>
    <cellStyle name="差_农林水和城市维护标准支出20080505－县区合计 2 3" xfId="2113"/>
    <cellStyle name="标题 5 2 2" xfId="2114"/>
    <cellStyle name="差_教育(按照总人口测算）—20080416_民生政策最低支出需求_财力性转移支付2010年预算参考数 3" xfId="2115"/>
    <cellStyle name="标题 5 3" xfId="2116"/>
    <cellStyle name="标题 5 4" xfId="2117"/>
    <cellStyle name="标题 5_3.2017全省支出" xfId="2118"/>
    <cellStyle name="差_Book1_财力性转移支付2010年预算参考数 3" xfId="2119"/>
    <cellStyle name="差_卫生(按照总人口测算）—20080416_不含人员经费系数_财力性转移支付2010年预算参考数 3 2" xfId="2120"/>
    <cellStyle name="标题 6 2" xfId="2121"/>
    <cellStyle name="差_20河南_财力性转移支付2010年预算参考数 2 2 2" xfId="2122"/>
    <cellStyle name="差_2007年中央财政与河南省财政年终决算结算单 2 2 2" xfId="2123"/>
    <cellStyle name="表标题" xfId="2124"/>
    <cellStyle name="差_省电力2008年 工作表_支出汇总" xfId="2125"/>
    <cellStyle name="差_市辖区测算20080510_不含人员经费系数 2" xfId="2126"/>
    <cellStyle name="差_2012年结余使用 2 2" xfId="2127"/>
    <cellStyle name="表标题 2 2 2" xfId="2128"/>
    <cellStyle name="差_省电力2008年 工作表 4" xfId="2129"/>
    <cellStyle name="差_2012年结余使用 2 3" xfId="2130"/>
    <cellStyle name="表标题 2 2 3" xfId="2131"/>
    <cellStyle name="差_省电力2008年 工作表 5" xfId="2132"/>
    <cellStyle name="差_2012年结余使用 4" xfId="2133"/>
    <cellStyle name="表标题 2 4" xfId="2134"/>
    <cellStyle name="表标题 3" xfId="2135"/>
    <cellStyle name="差_市辖区测算20080510_不含人员经费系数 2 3" xfId="2136"/>
    <cellStyle name="表标题 4" xfId="2137"/>
    <cellStyle name="表标题 5" xfId="2138"/>
    <cellStyle name="差_省级明细_5.2017省本级收入" xfId="2139"/>
    <cellStyle name="差_2007年中央财政与河南省财政年终决算结算单_基金汇总" xfId="2140"/>
    <cellStyle name="表标题 6" xfId="2141"/>
    <cellStyle name="差_2007一般预算支出口径剔除表_财力性转移支付2010年预算参考数 3 2" xfId="2142"/>
    <cellStyle name="差 2 2 2 2" xfId="2143"/>
    <cellStyle name="差_河南 缺口县区测算(地方填报)_财力性转移支付2010年预算参考数 2 3" xfId="2144"/>
    <cellStyle name="差 2 3 3" xfId="2145"/>
    <cellStyle name="差_2007年中央财政与河南省财政年终决算结算单_2014省级收入及财力12.12（更新后）" xfId="2146"/>
    <cellStyle name="差 2 4" xfId="2147"/>
    <cellStyle name="差 2_3.2017全省支出" xfId="2148"/>
    <cellStyle name="差_人员工资和公用经费_省级财力12.12" xfId="2149"/>
    <cellStyle name="差 3 3" xfId="2150"/>
    <cellStyle name="差_(财政总决算简表-2016年)收入导出数据 2 2 2" xfId="2151"/>
    <cellStyle name="差_05潍坊 5" xfId="2152"/>
    <cellStyle name="差_青海 缺口县区测算(地方填报) 2" xfId="2153"/>
    <cellStyle name="差_(财政总决算简表-2016年)收入导出数据 3 2" xfId="2154"/>
    <cellStyle name="差_00省级(打印) 2" xfId="2155"/>
    <cellStyle name="差_00省级(打印) 3" xfId="2156"/>
    <cellStyle name="差_00省级(打印) 4" xfId="2157"/>
    <cellStyle name="差_00省级(打印) 5" xfId="2158"/>
    <cellStyle name="差_不含人员经费系数 2 2" xfId="2159"/>
    <cellStyle name="差_市辖区测算-新科目（20080626）_县市旗测算-新科目（含人口规模效应） 3 2" xfId="2160"/>
    <cellStyle name="差_03昭通" xfId="2161"/>
    <cellStyle name="差_0502通海县" xfId="2162"/>
    <cellStyle name="差_0502通海县 2" xfId="2163"/>
    <cellStyle name="差_0502通海县 2 2" xfId="2164"/>
    <cellStyle name="差_2007年收支情况及2008年收支预计表(汇总表)_财力性转移支付2010年预算参考数" xfId="2165"/>
    <cellStyle name="差_0502通海县 2 2 2" xfId="2166"/>
    <cellStyle name="差_Sheet1_2014省级收入及财力12.12（更新后）" xfId="2167"/>
    <cellStyle name="差_0502通海县 3" xfId="2168"/>
    <cellStyle name="差_0502通海县 4" xfId="2169"/>
    <cellStyle name="差_2011年预算表格2010.12.9 2" xfId="2170"/>
    <cellStyle name="差_28四川 2" xfId="2171"/>
    <cellStyle name="差_复件 2012年地方财政公共预算分级平衡情况表 3" xfId="2172"/>
    <cellStyle name="差_商品交易所2006--2008年税收 2" xfId="2173"/>
    <cellStyle name="差_0502通海县 5" xfId="2174"/>
    <cellStyle name="差_05潍坊 2 2" xfId="2175"/>
    <cellStyle name="差_05潍坊 2 3" xfId="2176"/>
    <cellStyle name="差_05潍坊 3" xfId="2177"/>
    <cellStyle name="差_05潍坊 3 2" xfId="2178"/>
    <cellStyle name="差_2006年水利统计指标统计表 3 2" xfId="2179"/>
    <cellStyle name="差_05潍坊 4" xfId="2180"/>
    <cellStyle name="差_0605石屏县" xfId="2181"/>
    <cellStyle name="差_其他部门(按照总人口测算）—20080416_民生政策最低支出需求_2014省级收入12.2（更新后）" xfId="2182"/>
    <cellStyle name="差_0605石屏县 2" xfId="2183"/>
    <cellStyle name="差_分县成本差异系数_民生政策最低支出需求_财力性转移支付2010年预算参考数 5" xfId="2184"/>
    <cellStyle name="差_0605石屏县 2 2" xfId="2185"/>
    <cellStyle name="差_Book1_2016年结算与财力5.17 4" xfId="2186"/>
    <cellStyle name="差_0605石屏县 2 2 2" xfId="2187"/>
    <cellStyle name="差_5334_2006年迪庆县级财政报表附表" xfId="2188"/>
    <cellStyle name="差_河南省农村义务教育教师绩效工资测算表8-12 4" xfId="2189"/>
    <cellStyle name="差_0605石屏县 2 3" xfId="2190"/>
    <cellStyle name="差_Book1_2016年结算与财力5.17 5" xfId="2191"/>
    <cellStyle name="差_0605石屏县 3" xfId="2192"/>
    <cellStyle name="差_0605石屏县 3 2" xfId="2193"/>
    <cellStyle name="差_0605石屏县 4" xfId="2194"/>
    <cellStyle name="差_0605石屏县_财力性转移支付2010年预算参考数" xfId="2195"/>
    <cellStyle name="差_0605石屏县_财力性转移支付2010年预算参考数 2" xfId="2196"/>
    <cellStyle name="差_0605石屏县_财力性转移支付2010年预算参考数 3" xfId="2197"/>
    <cellStyle name="差_0605石屏县_财力性转移支付2010年预算参考数 4" xfId="2198"/>
    <cellStyle name="差_0605石屏县_省级财力12.12" xfId="2199"/>
    <cellStyle name="差_2010省级行政性收费专项收入批复 2 2 2" xfId="2200"/>
    <cellStyle name="差_教育(按照总人口测算）—20080416_省级财力12.12" xfId="2201"/>
    <cellStyle name="差_市辖区测算20080510_财力性转移支付2010年预算参考数 3" xfId="2202"/>
    <cellStyle name="差_07临沂 2 2 2" xfId="2203"/>
    <cellStyle name="差_省电力2008年 工作表_2014省级收入12.2（更新后）" xfId="2204"/>
    <cellStyle name="差_2011年预算表格2010.12.9_基金汇总" xfId="2205"/>
    <cellStyle name="差_07临沂 2 3" xfId="2206"/>
    <cellStyle name="差_汇总表4_财力性转移支付2010年预算参考数" xfId="2207"/>
    <cellStyle name="差_商品交易所2006--2008年税收_基金汇总" xfId="2208"/>
    <cellStyle name="差_市辖区测算20080510_民生政策最低支出需求 3 2" xfId="2209"/>
    <cellStyle name="差_2010省级行政性收费专项收入批复 2 3" xfId="2210"/>
    <cellStyle name="差_2010省级行政性收费专项收入批复 3 2" xfId="2211"/>
    <cellStyle name="差_2007结算与财力(6.2) 2 3" xfId="2212"/>
    <cellStyle name="差_农林水和城市维护标准支出20080505－县区合计_不含人员经费系数_财力性转移支付2010年预算参考数 2 2 2" xfId="2213"/>
    <cellStyle name="差_07临沂 3 2" xfId="2214"/>
    <cellStyle name="差_09黑龙江 2 2" xfId="2215"/>
    <cellStyle name="差_安徽 缺口县区测算(地方填报)1 3 2" xfId="2216"/>
    <cellStyle name="差_分县成本差异系数_民生政策最低支出需求 5" xfId="2217"/>
    <cellStyle name="差_09黑龙江 2 2 2" xfId="2218"/>
    <cellStyle name="差_09黑龙江 2 3" xfId="2219"/>
    <cellStyle name="差_1110洱源县 2 2 2" xfId="2220"/>
    <cellStyle name="差_09黑龙江 3" xfId="2221"/>
    <cellStyle name="差_安徽 缺口县区测算(地方填报)1 4" xfId="2222"/>
    <cellStyle name="差_09黑龙江 3 2" xfId="2223"/>
    <cellStyle name="差_34青海_1_2014省级收入12.2（更新后）" xfId="2224"/>
    <cellStyle name="差_09黑龙江 4" xfId="2225"/>
    <cellStyle name="差_安徽 缺口县区测算(地方填报)1 5" xfId="2226"/>
    <cellStyle name="差_09黑龙江_2014省级收入及财力12.12（更新后）" xfId="2227"/>
    <cellStyle name="差_2011年预算表格2010.12.9_2017年预算草案（债务）" xfId="2228"/>
    <cellStyle name="差_09黑龙江_财力性转移支付2010年预算参考数 2 3" xfId="2229"/>
    <cellStyle name="差_商品交易所2006--2008年税收_2017年预算草案（债务）" xfId="2230"/>
    <cellStyle name="差_2012年省级平衡表 2" xfId="2231"/>
    <cellStyle name="差_09黑龙江_财力性转移支付2010年预算参考数 3 2" xfId="2232"/>
    <cellStyle name="差_人员工资和公用经费3_财力性转移支付2010年预算参考数 5" xfId="2233"/>
    <cellStyle name="差_09黑龙江_省级财力12.12" xfId="2234"/>
    <cellStyle name="差_市辖区测算-新科目（20080626）_不含人员经费系数 5" xfId="2235"/>
    <cellStyle name="差_1" xfId="2236"/>
    <cellStyle name="差_1 2 2" xfId="2237"/>
    <cellStyle name="差_14安徽" xfId="2238"/>
    <cellStyle name="差_1 2 2 2" xfId="2239"/>
    <cellStyle name="差_2007年中央财政与河南省财政年终决算结算单 2" xfId="2240"/>
    <cellStyle name="差_1 2 3" xfId="2241"/>
    <cellStyle name="差_1 3 2" xfId="2242"/>
    <cellStyle name="差_卫生(按照总人口测算）—20080416_省级财力12.12" xfId="2243"/>
    <cellStyle name="差_2006年全省财力计算表（中央、决算） 2 2" xfId="2244"/>
    <cellStyle name="差_1 4" xfId="2245"/>
    <cellStyle name="差_1_财力性转移支付2010年预算参考数 2" xfId="2246"/>
    <cellStyle name="差_2 3" xfId="2247"/>
    <cellStyle name="差_1_财力性转移支付2010年预算参考数 2 2" xfId="2248"/>
    <cellStyle name="差_2008年全省汇总收支计算表 5" xfId="2249"/>
    <cellStyle name="差_1_财力性转移支付2010年预算参考数 2 2 2" xfId="2250"/>
    <cellStyle name="差_2 3 2" xfId="2251"/>
    <cellStyle name="差_省级明细_政府性基金人大会表格1稿" xfId="2252"/>
    <cellStyle name="差_1_财力性转移支付2010年预算参考数 3" xfId="2253"/>
    <cellStyle name="差_1_财力性转移支付2010年预算参考数 4" xfId="2254"/>
    <cellStyle name="差_国有资本经营预算（2011年报省人大）" xfId="2255"/>
    <cellStyle name="差_国有资本经营预算（2011年报省人大）_基金汇总" xfId="2256"/>
    <cellStyle name="差_1110洱源县 2" xfId="2257"/>
    <cellStyle name="差_分析缺口率_财力性转移支付2010年预算参考数 3" xfId="2258"/>
    <cellStyle name="差_2010年收入预测表（20091219)） 4" xfId="2259"/>
    <cellStyle name="差_1110洱源县 2 2" xfId="2260"/>
    <cellStyle name="差_分析缺口率_财力性转移支付2010年预算参考数 3 2" xfId="2261"/>
    <cellStyle name="差_2010年收入预测表（20091219)） 5" xfId="2262"/>
    <cellStyle name="差_1110洱源县 2 3" xfId="2263"/>
    <cellStyle name="差_2008计算资料（8月5） 2 2 2" xfId="2264"/>
    <cellStyle name="差_1110洱源县_财力性转移支付2010年预算参考数" xfId="2265"/>
    <cellStyle name="差_2016年中原银行税收基数短收市县负担情况表 4" xfId="2266"/>
    <cellStyle name="差_1110洱源县_财力性转移支付2010年预算参考数 2" xfId="2267"/>
    <cellStyle name="差_不含人员经费系数_财力性转移支付2010年预算参考数 4" xfId="2268"/>
    <cellStyle name="差_教育(按照总人口测算）—20080416_县市旗测算-新科目（含人口规模效应）_2014省级收入12.2（更新后）" xfId="2269"/>
    <cellStyle name="差_农林水和城市维护标准支出20080505－县区合计_民生政策最低支出需求" xfId="2270"/>
    <cellStyle name="差_卫生(按照总人口测算）—20080416_县市旗测算-新科目（含人口规模效应）_财力性转移支付2010年预算参考数" xfId="2271"/>
    <cellStyle name="差_1110洱源县_财力性转移支付2010年预算参考数 2 2" xfId="2272"/>
    <cellStyle name="差_农林水和城市维护标准支出20080505－县区合计_民生政策最低支出需求 2" xfId="2273"/>
    <cellStyle name="差_卫生(按照总人口测算）—20080416_县市旗测算-新科目（含人口规模效应）_财力性转移支付2010年预算参考数 2" xfId="2274"/>
    <cellStyle name="差_1110洱源县_财力性转移支付2010年预算参考数 2 2 2" xfId="2275"/>
    <cellStyle name="差_农林水和城市维护标准支出20080505－县区合计_民生政策最低支出需求 2 2" xfId="2276"/>
    <cellStyle name="差_卫生(按照总人口测算）—20080416_县市旗测算-新科目（含人口规模效应）_财力性转移支付2010年预算参考数 2 2" xfId="2277"/>
    <cellStyle name="差_2008年支出调整 2 2 2" xfId="2278"/>
    <cellStyle name="差_汇总 2" xfId="2279"/>
    <cellStyle name="差_2007年收支情况及2008年收支预计表(汇总表)_2014省级收入及财力12.12（更新后）" xfId="2280"/>
    <cellStyle name="差_1110洱源县_财力性转移支付2010年预算参考数 2 3" xfId="2281"/>
    <cellStyle name="差_农林水和城市维护标准支出20080505－县区合计_民生政策最低支出需求 3" xfId="2282"/>
    <cellStyle name="差_卫生(按照总人口测算）—20080416_不含人员经费系数_财力性转移支付2010年预算参考数 2" xfId="2283"/>
    <cellStyle name="差_卫生(按照总人口测算）—20080416_县市旗测算-新科目（含人口规模效应）_财力性转移支付2010年预算参考数 3" xfId="2284"/>
    <cellStyle name="差_2012年结算与财力5.3 2 2 2" xfId="2285"/>
    <cellStyle name="差_1110洱源县_财力性转移支付2010年预算参考数 3" xfId="2286"/>
    <cellStyle name="差_不含人员经费系数_财力性转移支付2010年预算参考数 5" xfId="2287"/>
    <cellStyle name="差_2008年财政收支预算草案(1.4)_收入汇总" xfId="2288"/>
    <cellStyle name="差_1110洱源县_财力性转移支付2010年预算参考数 3 2" xfId="2289"/>
    <cellStyle name="差_1110洱源县_财力性转移支付2010年预算参考数 4" xfId="2290"/>
    <cellStyle name="差_汇总-县级财政报表附表" xfId="2291"/>
    <cellStyle name="差_2008计算资料（8月11日终稿） 2" xfId="2292"/>
    <cellStyle name="差_2006年22湖南_2014省级收入及财力12.12（更新后）" xfId="2293"/>
    <cellStyle name="差_1110洱源县_财力性转移支付2010年预算参考数 5" xfId="2294"/>
    <cellStyle name="差_1110洱源县_省级财力12.12" xfId="2295"/>
    <cellStyle name="差_11大理" xfId="2296"/>
    <cellStyle name="差_11大理 2" xfId="2297"/>
    <cellStyle name="差_11大理 2 2 2" xfId="2298"/>
    <cellStyle name="差_成本差异系数（含人口规模）_省级财力12.12" xfId="2299"/>
    <cellStyle name="差_分析缺口率 3" xfId="2300"/>
    <cellStyle name="差_其他部门(按照总人口测算）—20080416_财力性转移支付2010年预算参考数 2 3" xfId="2301"/>
    <cellStyle name="差_2010年收入预测表（20091219)）" xfId="2302"/>
    <cellStyle name="差_11大理 4" xfId="2303"/>
    <cellStyle name="差_11大理 5" xfId="2304"/>
    <cellStyle name="差_11大理_2014省级收入12.2（更新后）" xfId="2305"/>
    <cellStyle name="差_人员工资和公用经费_2014省级收入及财力12.12（更新后）" xfId="2306"/>
    <cellStyle name="差_山东省民生支出标准 2 2 2" xfId="2307"/>
    <cellStyle name="差_2009年省对市县转移支付测算表(9.27)" xfId="2308"/>
    <cellStyle name="差_人员工资和公用经费_财力性转移支付2010年预算参考数 2 2" xfId="2309"/>
    <cellStyle name="差_11大理_财力性转移支付2010年预算参考数" xfId="2310"/>
    <cellStyle name="差_市辖区测算-新科目（20080626）_县市旗测算-新科目（含人口规模效应）_2014省级收入及财力12.12（更新后）" xfId="2311"/>
    <cellStyle name="差_2009年省对市县转移支付测算表(9.27) 2" xfId="2312"/>
    <cellStyle name="差_2007年结算已定项目对账单_附表1-6" xfId="2313"/>
    <cellStyle name="差_人员工资和公用经费_财力性转移支付2010年预算参考数 2 2 2" xfId="2314"/>
    <cellStyle name="差_11大理_财力性转移支付2010年预算参考数 2" xfId="2315"/>
    <cellStyle name="差_2009年省对市县转移支付测算表(9.27) 2 2" xfId="2316"/>
    <cellStyle name="差_11大理_财力性转移支付2010年预算参考数 2 2" xfId="2317"/>
    <cellStyle name="差_2009年省对市县转移支付测算表(9.27) 2 2 2" xfId="2318"/>
    <cellStyle name="差_11大理_财力性转移支付2010年预算参考数 2 2 2" xfId="2319"/>
    <cellStyle name="差_2009年省对市县转移支付测算表(9.27) 3 2" xfId="2320"/>
    <cellStyle name="差_省级明细_收入汇总" xfId="2321"/>
    <cellStyle name="差_11大理_财力性转移支付2010年预算参考数 3 2" xfId="2322"/>
    <cellStyle name="差_省级明细_23_基金汇总" xfId="2323"/>
    <cellStyle name="差_2009年省对市县转移支付测算表(9.27) 4" xfId="2324"/>
    <cellStyle name="差_11大理_财力性转移支付2010年预算参考数 4" xfId="2325"/>
    <cellStyle name="差_2009年省对市县转移支付测算表(9.27) 5" xfId="2326"/>
    <cellStyle name="差_2009年结算（最终）_支出汇总" xfId="2327"/>
    <cellStyle name="差_2007年中央财政与河南省财政年终决算结算单_收入汇总" xfId="2328"/>
    <cellStyle name="差_2006年27重庆 2 2" xfId="2329"/>
    <cellStyle name="差_11大理_财力性转移支付2010年预算参考数 5" xfId="2330"/>
    <cellStyle name="差_2007年中央财政与河南省财政年终决算结算单 4" xfId="2331"/>
    <cellStyle name="差_2006年22湖南_2014省级收入12.2（更新后）" xfId="2332"/>
    <cellStyle name="差_12滨州_2014省级收入及财力12.12（更新后）" xfId="2333"/>
    <cellStyle name="差_12滨州_财力性转移支付2010年预算参考数 3 2" xfId="2334"/>
    <cellStyle name="差_12滨州_财力性转移支付2010年预算参考数 4" xfId="2335"/>
    <cellStyle name="差_缺口县区测算(财政部标准)_财力性转移支付2010年预算参考数 2 2 2" xfId="2336"/>
    <cellStyle name="差_12滨州_财力性转移支付2010年预算参考数 5" xfId="2337"/>
    <cellStyle name="差_14安徽 2 2" xfId="2338"/>
    <cellStyle name="差_财力差异计算表(不含非农业区)_2014省级收入12.2（更新后）" xfId="2339"/>
    <cellStyle name="差_14安徽 2 2 2" xfId="2340"/>
    <cellStyle name="差_14安徽 2 3" xfId="2341"/>
    <cellStyle name="差_14安徽 3 2" xfId="2342"/>
    <cellStyle name="差_市辖区测算-新科目（20080626）_县市旗测算-新科目（含人口规模效应）_财力性转移支付2010年预算参考数" xfId="2343"/>
    <cellStyle name="差_2009全省决算表（批复后） 2 3" xfId="2344"/>
    <cellStyle name="差_14安徽 5" xfId="2345"/>
    <cellStyle name="差_14安徽_2014省级收入12.2（更新后）" xfId="2346"/>
    <cellStyle name="差_Sheet1_省级支出" xfId="2347"/>
    <cellStyle name="差_人员工资和公用经费 3" xfId="2348"/>
    <cellStyle name="差_市辖区测算-新科目（20080626）_民生政策最低支出需求_财力性转移支付2010年预算参考数 4" xfId="2349"/>
    <cellStyle name="差_14安徽_2014省级收入及财力12.12（更新后）" xfId="2350"/>
    <cellStyle name="差_14安徽_财力性转移支付2010年预算参考数" xfId="2351"/>
    <cellStyle name="差_14安徽_财力性转移支付2010年预算参考数 2 2 2" xfId="2352"/>
    <cellStyle name="差_14安徽_财力性转移支付2010年预算参考数 2 3" xfId="2353"/>
    <cellStyle name="差_14安徽_财力性转移支付2010年预算参考数 3 2" xfId="2354"/>
    <cellStyle name="差_1604月报" xfId="2355"/>
    <cellStyle name="差_1604月报 2 2 2" xfId="2356"/>
    <cellStyle name="差_1604月报 2 3" xfId="2357"/>
    <cellStyle name="差_1604月报 3 2" xfId="2358"/>
    <cellStyle name="差_2 2" xfId="2359"/>
    <cellStyle name="差_2.2017全省收入" xfId="2360"/>
    <cellStyle name="差_2_2014省级收入及财力12.12（更新后）" xfId="2361"/>
    <cellStyle name="差_2_财力性转移支付2010年预算参考数 2" xfId="2362"/>
    <cellStyle name="差_2_财力性转移支付2010年预算参考数 2 2" xfId="2363"/>
    <cellStyle name="差_2_财力性转移支付2010年预算参考数 2 3" xfId="2364"/>
    <cellStyle name="差_其他部门(按照总人口测算）—20080416_民生政策最低支出需求_财力性转移支付2010年预算参考数 2 2 2" xfId="2365"/>
    <cellStyle name="差_2_财力性转移支付2010年预算参考数 3" xfId="2366"/>
    <cellStyle name="差_2_财力性转移支付2010年预算参考数 3 2" xfId="2367"/>
    <cellStyle name="差_分县成本差异系数_不含人员经费系数_2014省级收入及财力12.12（更新后）" xfId="2368"/>
    <cellStyle name="差_2_财力性转移支付2010年预算参考数 4" xfId="2369"/>
    <cellStyle name="差_2_财力性转移支付2010年预算参考数 5" xfId="2370"/>
    <cellStyle name="差_2_省级财力12.12" xfId="2371"/>
    <cellStyle name="差_缺口县区测算(按2007支出增长25%测算) 3" xfId="2372"/>
    <cellStyle name="差_20 2007年河南结算单" xfId="2373"/>
    <cellStyle name="差_汇总 2 2 2" xfId="2374"/>
    <cellStyle name="差_2012年省级平衡表 2 3" xfId="2375"/>
    <cellStyle name="差_2010年收入预测表（20091218)）_收入汇总" xfId="2376"/>
    <cellStyle name="差_20 2007年河南结算单 2" xfId="2377"/>
    <cellStyle name="差_20 2007年河南结算单 2 2" xfId="2378"/>
    <cellStyle name="差_20 2007年河南结算单 3" xfId="2379"/>
    <cellStyle name="差_20 2007年河南结算单 3 2" xfId="2380"/>
    <cellStyle name="差_20 2007年河南结算单 4" xfId="2381"/>
    <cellStyle name="差_20 2007年河南结算单 5" xfId="2382"/>
    <cellStyle name="差_20 2007年河南结算单_2014省级收入12.2（更新后）" xfId="2383"/>
    <cellStyle name="差_2006年34青海 5" xfId="2384"/>
    <cellStyle name="差_20 2007年河南结算单_2017年预算草案（债务）" xfId="2385"/>
    <cellStyle name="差_其他部门(按照总人口测算）—20080416_不含人员经费系数 5" xfId="2386"/>
    <cellStyle name="差_20 2007年河南结算单_基金汇总" xfId="2387"/>
    <cellStyle name="差_2010省对市县转移支付测算表(10-21）" xfId="2388"/>
    <cellStyle name="差_20 2007年河南结算单_省级财力12.12" xfId="2389"/>
    <cellStyle name="差_20 2007年河南结算单_收入汇总" xfId="2390"/>
    <cellStyle name="差_20 2007年河南结算单_支出汇总" xfId="2391"/>
    <cellStyle name="差_2006年22湖南" xfId="2392"/>
    <cellStyle name="差_2006年22湖南 2" xfId="2393"/>
    <cellStyle name="差_2006年22湖南 2 2" xfId="2394"/>
    <cellStyle name="差_2006年22湖南 2 2 2" xfId="2395"/>
    <cellStyle name="差_汇总表_财力性转移支付2010年预算参考数 2 3" xfId="2396"/>
    <cellStyle name="差_2008年支出核定 5" xfId="2397"/>
    <cellStyle name="差_2006年22湖南 3 2" xfId="2398"/>
    <cellStyle name="差_2012年结算与财力5.3 3 2" xfId="2399"/>
    <cellStyle name="差_2006年22湖南 4" xfId="2400"/>
    <cellStyle name="差_2010年全省供养人员 3 2" xfId="2401"/>
    <cellStyle name="差_2006年22湖南_财力性转移支付2010年预算参考数 2 2" xfId="2402"/>
    <cellStyle name="差_测算结果_财力性转移支付2010年预算参考数 4" xfId="2403"/>
    <cellStyle name="差_2006年水利统计指标统计表" xfId="2404"/>
    <cellStyle name="差_2006年22湖南_财力性转移支付2010年预算参考数 2 2 2" xfId="2405"/>
    <cellStyle name="差_2012年国有资本经营预算收支总表" xfId="2406"/>
    <cellStyle name="差_2011年预算表格2010.12.9" xfId="2407"/>
    <cellStyle name="差_2006年22湖南_财力性转移支付2010年预算参考数 2 3" xfId="2408"/>
    <cellStyle name="差_28四川" xfId="2409"/>
    <cellStyle name="差_测算结果_财力性转移支付2010年预算参考数 5" xfId="2410"/>
    <cellStyle name="差_商品交易所2006--2008年税收" xfId="2411"/>
    <cellStyle name="差_2006年22湖南_财力性转移支付2010年预算参考数 3 2" xfId="2412"/>
    <cellStyle name="差_2006年22湖南_省级财力12.12" xfId="2413"/>
    <cellStyle name="差_2009年财力测算情况11.19 4" xfId="2414"/>
    <cellStyle name="差_2006年27重庆 2" xfId="2415"/>
    <cellStyle name="差_复件 2012年地方财政公共预算分级平衡情况表 2 3" xfId="2416"/>
    <cellStyle name="差_2006年27重庆 2 3" xfId="2417"/>
    <cellStyle name="差_2009年财力测算情况11.19 5" xfId="2418"/>
    <cellStyle name="差_2006年27重庆 3" xfId="2419"/>
    <cellStyle name="差_财政供养人员 2 2 2" xfId="2420"/>
    <cellStyle name="差_2006年27重庆 4" xfId="2421"/>
    <cellStyle name="差_2007年收支情况及2008年收支预计表(汇总表)_财力性转移支付2010年预算参考数 2" xfId="2422"/>
    <cellStyle name="差_2006年27重庆_2014省级收入12.2（更新后）" xfId="2423"/>
    <cellStyle name="差_2008年一般预算支出预计 3 2" xfId="2424"/>
    <cellStyle name="差_2006年27重庆_财力性转移支付2010年预算参考数" xfId="2425"/>
    <cellStyle name="差_2006年27重庆_财力性转移支付2010年预算参考数 2" xfId="2426"/>
    <cellStyle name="差_2006年27重庆_财力性转移支付2010年预算参考数 2 2" xfId="2427"/>
    <cellStyle name="差_2006年27重庆_财力性转移支付2010年预算参考数 4" xfId="2428"/>
    <cellStyle name="差_2006年27重庆_财力性转移支付2010年预算参考数 5" xfId="2429"/>
    <cellStyle name="差_财政厅编制用表（2011年报省人大）_2014省级收入12.2（更新后）" xfId="2430"/>
    <cellStyle name="差_缺口县区测算 3 2" xfId="2431"/>
    <cellStyle name="差_2006年27重庆_省级财力12.12" xfId="2432"/>
    <cellStyle name="差_27重庆" xfId="2433"/>
    <cellStyle name="差_2006年28四川 2 2" xfId="2434"/>
    <cellStyle name="差_2006年28四川 2 2 2" xfId="2435"/>
    <cellStyle name="差_2008年全省人员信息 2" xfId="2436"/>
    <cellStyle name="差_2006年28四川 2 3" xfId="2437"/>
    <cellStyle name="差_2006年28四川 3 2" xfId="2438"/>
    <cellStyle name="差_人员工资和公用经费2_财力性转移支付2010年预算参考数 2 2 2" xfId="2439"/>
    <cellStyle name="差_2006年水利统计指标统计表_2014省级收入12.2（更新后）" xfId="2440"/>
    <cellStyle name="差_2006年28四川 4" xfId="2441"/>
    <cellStyle name="差_人员工资和公用经费2_财力性转移支付2010年预算参考数 2 3" xfId="2442"/>
    <cellStyle name="差_2006年28四川 5" xfId="2443"/>
    <cellStyle name="差_2006年28四川_2014省级收入12.2（更新后）" xfId="2444"/>
    <cellStyle name="差_2006年34青海" xfId="2445"/>
    <cellStyle name="差_2006年34青海 2" xfId="2446"/>
    <cellStyle name="差_2006年34青海 2 2" xfId="2447"/>
    <cellStyle name="差_同德_财力性转移支付2010年预算参考数 5" xfId="2448"/>
    <cellStyle name="差_2006年34青海 2 2 2" xfId="2449"/>
    <cellStyle name="差_2006年34青海 3" xfId="2450"/>
    <cellStyle name="差_2006年34青海 3 2" xfId="2451"/>
    <cellStyle name="差_2006年34青海 4" xfId="2452"/>
    <cellStyle name="差_2006年34青海_2014省级收入12.2（更新后）" xfId="2453"/>
    <cellStyle name="差_2006年34青海_财力性转移支付2010年预算参考数" xfId="2454"/>
    <cellStyle name="差_2006年34青海_财力性转移支付2010年预算参考数 2" xfId="2455"/>
    <cellStyle name="差_2006年全省财力计算表（中央、决算） 3" xfId="2456"/>
    <cellStyle name="差_2006年全省财力计算表（中央、决算） 4" xfId="2457"/>
    <cellStyle name="差_2006年水利统计指标统计表 2" xfId="2458"/>
    <cellStyle name="差_津补贴保障测算（2010.3.19）_2014省级收入12.2（更新后）" xfId="2459"/>
    <cellStyle name="差_市辖区测算-新科目（20080626）" xfId="2460"/>
    <cellStyle name="差_2006年水利统计指标统计表 4" xfId="2461"/>
    <cellStyle name="差_2006年水利统计指标统计表 5" xfId="2462"/>
    <cellStyle name="差_2006年水利统计指标统计表_财力性转移支付2010年预算参考数 2" xfId="2463"/>
    <cellStyle name="差_2006年水利统计指标统计表_财力性转移支付2010年预算参考数 2 2 2" xfId="2464"/>
    <cellStyle name="差_2007一般预算支出口径剔除表_财力性转移支付2010年预算参考数 2 2 2" xfId="2465"/>
    <cellStyle name="差_省级明细_基金表" xfId="2466"/>
    <cellStyle name="差_2006年水利统计指标统计表_财力性转移支付2010年预算参考数 3" xfId="2467"/>
    <cellStyle name="差_2006年水利统计指标统计表_财力性转移支付2010年预算参考数 3 2" xfId="2468"/>
    <cellStyle name="差_2006年水利统计指标统计表_财力性转移支付2010年预算参考数 4" xfId="2469"/>
    <cellStyle name="差_汇总-县级财政报表附表 2 2" xfId="2470"/>
    <cellStyle name="差_2006年水利统计指标统计表_省级财力12.12" xfId="2471"/>
    <cellStyle name="差_2007结算与财力(6.2) 2" xfId="2472"/>
    <cellStyle name="差_2007结算与财力(6.2) 2 2" xfId="2473"/>
    <cellStyle name="差_2016年财政专项清理表" xfId="2474"/>
    <cellStyle name="差_2007结算与财力(6.2) 2 2 2" xfId="2475"/>
    <cellStyle name="差_2007结算与财力(6.2) 3" xfId="2476"/>
    <cellStyle name="差_2009全省决算表（批复后） 2 2 2" xfId="2477"/>
    <cellStyle name="差_2007结算与财力(6.2) 4" xfId="2478"/>
    <cellStyle name="差_分县成本差异系数_民生政策最低支出需求 2 2" xfId="2479"/>
    <cellStyle name="差_2007结算与财力(6.2)_支出汇总" xfId="2480"/>
    <cellStyle name="差_2007年结算已定项目对账单" xfId="2481"/>
    <cellStyle name="差_2007年结算已定项目对账单 2 2 2" xfId="2482"/>
    <cellStyle name="差_缺口县区测算(财政部标准) 2 3" xfId="2483"/>
    <cellStyle name="差_2007年结算已定项目对账单 2 3" xfId="2484"/>
    <cellStyle name="差_2007年结算已定项目对账单 2 4" xfId="2485"/>
    <cellStyle name="差_2007年结算已定项目对账单_2013省级预算附表" xfId="2486"/>
    <cellStyle name="差_2007年结算已定项目对账单_收入汇总" xfId="2487"/>
    <cellStyle name="差_2007年结算已定项目对账单_支出汇总" xfId="2488"/>
    <cellStyle name="差_2016年预算表格（公式）" xfId="2489"/>
    <cellStyle name="差_教育(按照总人口测算）—20080416_不含人员经费系数 2 3" xfId="2490"/>
    <cellStyle name="差_缺口县区测算(财政部标准)_财力性转移支付2010年预算参考数 5" xfId="2491"/>
    <cellStyle name="差_2007年收支情况及2008年收支预计表(汇总表) 2 2" xfId="2492"/>
    <cellStyle name="差_2007年收支情况及2008年收支预计表(汇总表) 2 2 2" xfId="2493"/>
    <cellStyle name="差_2007年收支情况及2008年收支预计表(汇总表) 2 3" xfId="2494"/>
    <cellStyle name="差_2007年收支情况及2008年收支预计表(汇总表) 3" xfId="2495"/>
    <cellStyle name="差_Xl0000336 2 2" xfId="2496"/>
    <cellStyle name="差_2007年收支情况及2008年收支预计表(汇总表) 4" xfId="2497"/>
    <cellStyle name="差_Xl0000336 2 3" xfId="2498"/>
    <cellStyle name="差_2007年中央财政与河南省财政年终决算结算单_支出汇总" xfId="2499"/>
    <cellStyle name="差_2007年收支情况及2008年收支预计表(汇总表) 5" xfId="2500"/>
    <cellStyle name="差_2007年收支情况及2008年收支预计表(汇总表)_2014省级收入12.2（更新后）" xfId="2501"/>
    <cellStyle name="差_2007年收支情况及2008年收支预计表(汇总表)_财力性转移支付2010年预算参考数 2 2" xfId="2502"/>
    <cellStyle name="差_2007年收支情况及2008年收支预计表(汇总表)_财力性转移支付2010年预算参考数 2 2 2" xfId="2503"/>
    <cellStyle name="差_material report in Jun" xfId="2504"/>
    <cellStyle name="差_2007年收支情况及2008年收支预计表(汇总表)_财力性转移支付2010年预算参考数 3" xfId="2505"/>
    <cellStyle name="差_分县成本差异系数 2 2" xfId="2506"/>
    <cellStyle name="差_2007年收支情况及2008年收支预计表(汇总表)_财力性转移支付2010年预算参考数 3 2" xfId="2507"/>
    <cellStyle name="差_分县成本差异系数 2 2 2" xfId="2508"/>
    <cellStyle name="差_2007年收支情况及2008年收支预计表(汇总表)_财力性转移支付2010年预算参考数 4" xfId="2509"/>
    <cellStyle name="差_分县成本差异系数 2 3" xfId="2510"/>
    <cellStyle name="差_2007年收支情况及2008年收支预计表(汇总表)_财力性转移支付2010年预算参考数 5" xfId="2511"/>
    <cellStyle name="差_2007年收支情况及2008年收支预计表(汇总表)_省级财力12.12" xfId="2512"/>
    <cellStyle name="差_卫生(按照总人口测算）—20080416_县市旗测算-新科目（含人口规模效应） 2 2" xfId="2513"/>
    <cellStyle name="差_2007年一般预算支出剔除" xfId="2514"/>
    <cellStyle name="差_同德_财力性转移支付2010年预算参考数 2 2 2" xfId="2515"/>
    <cellStyle name="差_2010年收入预测表（20091219)）_基金汇总" xfId="2516"/>
    <cellStyle name="差_2007年一般预算支出剔除 2" xfId="2517"/>
    <cellStyle name="差_青海 缺口县区测算(地方填报)_财力性转移支付2010年预算参考数" xfId="2518"/>
    <cellStyle name="差_2007年一般预算支出剔除 2 2" xfId="2519"/>
    <cellStyle name="差_核定人数下发表 5" xfId="2520"/>
    <cellStyle name="差_青海 缺口县区测算(地方填报)_财力性转移支付2010年预算参考数 2" xfId="2521"/>
    <cellStyle name="差_2007年一般预算支出剔除 2 2 2" xfId="2522"/>
    <cellStyle name="差_青海 缺口县区测算(地方填报)_财力性转移支付2010年预算参考数 2 2" xfId="2523"/>
    <cellStyle name="差_2007年一般预算支出剔除 2 3" xfId="2524"/>
    <cellStyle name="差_青海 缺口县区测算(地方填报)_财力性转移支付2010年预算参考数 3" xfId="2525"/>
    <cellStyle name="差_2007年一般预算支出剔除 3" xfId="2526"/>
    <cellStyle name="差_成本差异系数（含人口规模）_2014省级收入及财力12.12（更新后）" xfId="2527"/>
    <cellStyle name="差_2007年一般预算支出剔除 3 2" xfId="2528"/>
    <cellStyle name="差_2007年一般预算支出剔除_财力性转移支付2010年预算参考数" xfId="2529"/>
    <cellStyle name="差_人员工资和公用经费2 4" xfId="2530"/>
    <cellStyle name="差_2007年一般预算支出剔除_财力性转移支付2010年预算参考数 2" xfId="2531"/>
    <cellStyle name="差_2007年一般预算支出剔除_财力性转移支付2010年预算参考数 2 2 2" xfId="2532"/>
    <cellStyle name="差_2007年一般预算支出剔除_财力性转移支付2010年预算参考数 3" xfId="2533"/>
    <cellStyle name="差_2011年预算表格2010.12.9_2013省级预算附表" xfId="2534"/>
    <cellStyle name="差_2007年一般预算支出剔除_财力性转移支付2010年预算参考数 3 2" xfId="2535"/>
    <cellStyle name="差_商品交易所2006--2008年税收_2013省级预算附表" xfId="2536"/>
    <cellStyle name="差_2007年一般预算支出剔除_财力性转移支付2010年预算参考数 4" xfId="2537"/>
    <cellStyle name="差_市辖区测算20080510_民生政策最低支出需求_财力性转移支付2010年预算参考数" xfId="2538"/>
    <cellStyle name="差_2007年一般预算支出剔除_财力性转移支付2010年预算参考数 5" xfId="2539"/>
    <cellStyle name="差_民生政策最低支出需求 2 2" xfId="2540"/>
    <cellStyle name="差_2007年一般预算支出剔除_省级财力12.12" xfId="2541"/>
    <cellStyle name="差_2007年中央财政与河南省财政年终决算结算单 2 2" xfId="2542"/>
    <cellStyle name="差_卫生(按照总人口测算）—20080416_民生政策最低支出需求 5" xfId="2543"/>
    <cellStyle name="差_2007年中央财政与河南省财政年终决算结算单 2 3" xfId="2544"/>
    <cellStyle name="差_2007年中央财政与河南省财政年终决算结算单 3" xfId="2545"/>
    <cellStyle name="差_2007年中央财政与河南省财政年终决算结算单 5" xfId="2546"/>
    <cellStyle name="差_2007年中央财政与河南省财政年终决算结算单_2013省级预算附表" xfId="2547"/>
    <cellStyle name="差_2007年中央财政与河南省财政年终决算结算单_2017年预算草案（债务）" xfId="2548"/>
    <cellStyle name="差_2007年中央财政与河南省财政年终决算结算单_省级财力12.12" xfId="2549"/>
    <cellStyle name="差_汇总表4_财力性转移支付2010年预算参考数 2 2 2" xfId="2550"/>
    <cellStyle name="差_2007一般预算支出口径剔除表" xfId="2551"/>
    <cellStyle name="差_2007一般预算支出口径剔除表 2 2 2" xfId="2552"/>
    <cellStyle name="差_同德_2014省级收入及财力12.12（更新后）" xfId="2553"/>
    <cellStyle name="差_2007一般预算支出口径剔除表 2 3" xfId="2554"/>
    <cellStyle name="差_教育(按照总人口测算）—20080416_财力性转移支付2010年预算参考数 2 2 2" xfId="2555"/>
    <cellStyle name="差_2007一般预算支出口径剔除表 3" xfId="2556"/>
    <cellStyle name="差_其他部门(按照总人口测算）—20080416_2014省级收入及财力12.12（更新后）" xfId="2557"/>
    <cellStyle name="差_2007一般预算支出口径剔除表 4" xfId="2558"/>
    <cellStyle name="差_分县成本差异系数_财力性转移支付2010年预算参考数" xfId="2559"/>
    <cellStyle name="差_2007一般预算支出口径剔除表 5" xfId="2560"/>
    <cellStyle name="差_2007一般预算支出口径剔除表_2014省级收入12.2（更新后）" xfId="2561"/>
    <cellStyle name="差_2007一般预算支出口径剔除表_财力性转移支付2010年预算参考数 2 2" xfId="2562"/>
    <cellStyle name="差_2007一般预算支出口径剔除表_财力性转移支付2010年预算参考数 2 3" xfId="2563"/>
    <cellStyle name="差_2008计算资料（8月11日终稿）" xfId="2564"/>
    <cellStyle name="差_2008计算资料（8月11日终稿） 2 2" xfId="2565"/>
    <cellStyle name="差_2008计算资料（8月11日终稿） 2 2 2" xfId="2566"/>
    <cellStyle name="差_2008计算资料（8月11日终稿） 3" xfId="2567"/>
    <cellStyle name="差_2008计算资料（8月11日终稿） 3 2" xfId="2568"/>
    <cellStyle name="差_2008计算资料（8月11日终稿） 4" xfId="2569"/>
    <cellStyle name="差_民生政策最低支出需求" xfId="2570"/>
    <cellStyle name="差_2008计算资料（8月11日终稿） 5" xfId="2571"/>
    <cellStyle name="差_2008计算资料（8月5） 2 3" xfId="2572"/>
    <cellStyle name="差_2008计算资料（8月5） 3 2" xfId="2573"/>
    <cellStyle name="差_28四川_财力性转移支付2010年预算参考数 4" xfId="2574"/>
    <cellStyle name="差_Material reprot In Dec" xfId="2575"/>
    <cellStyle name="差_2010年收入预测表（20091230)） 2 2 2" xfId="2576"/>
    <cellStyle name="差_2008计算资料（8月5） 5" xfId="2577"/>
    <cellStyle name="差_教育(按照总人口测算）—20080416_县市旗测算-新科目（含人口规模效应）_省级财力12.12" xfId="2578"/>
    <cellStyle name="差_2008结算与财力(最终)" xfId="2579"/>
    <cellStyle name="差_附表 2 2" xfId="2580"/>
    <cellStyle name="差_2008结算与财力(最终) 3" xfId="2581"/>
    <cellStyle name="差_2008结算与财力(最终) 3 2" xfId="2582"/>
    <cellStyle name="差_2008结算与财力(最终) 4" xfId="2583"/>
    <cellStyle name="差_2008结算与财力(最终) 5" xfId="2584"/>
    <cellStyle name="差_市辖区测算20080510_县市旗测算-新科目（含人口规模效应） 2" xfId="2585"/>
    <cellStyle name="差_2008年财政收支预算草案(1.4) 2" xfId="2586"/>
    <cellStyle name="差_2008年财政收支预算草案(1.4)_支出汇总" xfId="2587"/>
    <cellStyle name="差_2008年全省汇总收支计算表" xfId="2588"/>
    <cellStyle name="差_2008年全省汇总收支计算表 2 2" xfId="2589"/>
    <cellStyle name="差_省级明细_副本最新" xfId="2590"/>
    <cellStyle name="差_2008年全省汇总收支计算表 2 2 2" xfId="2591"/>
    <cellStyle name="差_省级明细_副本最新 2" xfId="2592"/>
    <cellStyle name="差_2008年全省汇总收支计算表 2 3" xfId="2593"/>
    <cellStyle name="差_2008年全省汇总收支计算表 3" xfId="2594"/>
    <cellStyle name="差_2008年全省汇总收支计算表 3 2" xfId="2595"/>
    <cellStyle name="差_缺口县区测算 3" xfId="2596"/>
    <cellStyle name="差_2008年全省汇总收支计算表 4" xfId="2597"/>
    <cellStyle name="差_2008年全省汇总收支计算表_2014省级收入及财力12.12（更新后）" xfId="2598"/>
    <cellStyle name="差_人员工资和公用经费_财力性转移支付2010年预算参考数 2" xfId="2599"/>
    <cellStyle name="差_2008年全省汇总收支计算表_财力性转移支付2010年预算参考数 2" xfId="2600"/>
    <cellStyle name="差_34青海 2 2" xfId="2601"/>
    <cellStyle name="差_核定人数下发表_财力性转移支付2010年预算参考数" xfId="2602"/>
    <cellStyle name="差_2008年全省汇总收支计算表_财力性转移支付2010年预算参考数 2 2" xfId="2603"/>
    <cellStyle name="差_34青海 2 2 2" xfId="2604"/>
    <cellStyle name="差_核定人数下发表_财力性转移支付2010年预算参考数 2" xfId="2605"/>
    <cellStyle name="差_2008年全省汇总收支计算表_财力性转移支付2010年预算参考数 2 2 2" xfId="2606"/>
    <cellStyle name="差_核定人数下发表_财力性转移支付2010年预算参考数 2 2" xfId="2607"/>
    <cellStyle name="差_2008年全省汇总收支计算表_财力性转移支付2010年预算参考数 3" xfId="2608"/>
    <cellStyle name="差_34青海 2 3" xfId="2609"/>
    <cellStyle name="差_2008年全省汇总收支计算表_财力性转移支付2010年预算参考数 3 2" xfId="2610"/>
    <cellStyle name="差_2008年全省汇总收支计算表_财力性转移支付2010年预算参考数 4" xfId="2611"/>
    <cellStyle name="差_平邑_财力性转移支付2010年预算参考数 2" xfId="2612"/>
    <cellStyle name="差_2008年全省汇总收支计算表_财力性转移支付2010年预算参考数 5" xfId="2613"/>
    <cellStyle name="差_平邑_财力性转移支付2010年预算参考数 3" xfId="2614"/>
    <cellStyle name="差_2008年全省汇总收支计算表_省级财力12.12" xfId="2615"/>
    <cellStyle name="差_2011年预算大表11-26" xfId="2616"/>
    <cellStyle name="差_汇总表 3" xfId="2617"/>
    <cellStyle name="差_2008年全省人员信息 2 2" xfId="2618"/>
    <cellStyle name="差_2008年全省人员信息 3" xfId="2619"/>
    <cellStyle name="差_2008年全省人员信息 3 2" xfId="2620"/>
    <cellStyle name="差_2008年全省人员信息 4" xfId="2621"/>
    <cellStyle name="差_2008年全省人员信息 5" xfId="2622"/>
    <cellStyle name="差_2008年一般预算支出预计" xfId="2623"/>
    <cellStyle name="差_2008年一般预算支出预计 2" xfId="2624"/>
    <cellStyle name="差_2008年一般预算支出预计 2 2" xfId="2625"/>
    <cellStyle name="差_410927000_台前县 5" xfId="2626"/>
    <cellStyle name="差_2008年一般预算支出预计 2 3" xfId="2627"/>
    <cellStyle name="差_2008年一般预算支出预计 3" xfId="2628"/>
    <cellStyle name="差_2008年一般预算支出预计 4" xfId="2629"/>
    <cellStyle name="差_2008年一般预算支出预计 5" xfId="2630"/>
    <cellStyle name="差_Book2_2014省级收入及财力12.12（更新后）" xfId="2631"/>
    <cellStyle name="差_2008年预计支出与2007年对比" xfId="2632"/>
    <cellStyle name="差_2008年预计支出与2007年对比 2" xfId="2633"/>
    <cellStyle name="差_2008年预计支出与2007年对比 3" xfId="2634"/>
    <cellStyle name="差_2008年预计支出与2007年对比 5" xfId="2635"/>
    <cellStyle name="差_2008年支出调整" xfId="2636"/>
    <cellStyle name="差_2008年支出调整 2" xfId="2637"/>
    <cellStyle name="差_2008年支出调整 2 3" xfId="2638"/>
    <cellStyle name="差_卫生(按照总人口测算）—20080416 5" xfId="2639"/>
    <cellStyle name="差_2008年支出调整 4" xfId="2640"/>
    <cellStyle name="差_2008年支出调整 5" xfId="2641"/>
    <cellStyle name="差_2008年支出调整_2014省级收入及财力12.12（更新后）" xfId="2642"/>
    <cellStyle name="差_农林水和城市维护标准支出20080505－县区合计_民生政策最低支出需求 4" xfId="2643"/>
    <cellStyle name="差_卫生(按照总人口测算）—20080416_不含人员经费系数_财力性转移支付2010年预算参考数 3" xfId="2644"/>
    <cellStyle name="差_卫生(按照总人口测算）—20080416_县市旗测算-新科目（含人口规模效应）_财力性转移支付2010年预算参考数 4" xfId="2645"/>
    <cellStyle name="差_2008年支出调整_财力性转移支付2010年预算参考数 2 3" xfId="2646"/>
    <cellStyle name="差_2008年支出调整_财力性转移支付2010年预算参考数 3 2" xfId="2647"/>
    <cellStyle name="差_2008年支出调整_财力性转移支付2010年预算参考数 4" xfId="2648"/>
    <cellStyle name="差_2008年支出调整_省级财力12.12" xfId="2649"/>
    <cellStyle name="差_2008年支出核定" xfId="2650"/>
    <cellStyle name="差_2008年支出核定 2 3" xfId="2651"/>
    <cellStyle name="差_2009年财力测算情况11.19 2 2" xfId="2652"/>
    <cellStyle name="差_2009年财力测算情况11.19 2 2 2" xfId="2653"/>
    <cellStyle name="差_2009年财力测算情况11.19 2 3" xfId="2654"/>
    <cellStyle name="差_2009年财力测算情况11.19 3" xfId="2655"/>
    <cellStyle name="差_2009年财力测算情况11.19 3 2" xfId="2656"/>
    <cellStyle name="差_M01-2(州市补助收入) 4" xfId="2657"/>
    <cellStyle name="差_2009年财力测算情况11.19_基金汇总" xfId="2658"/>
    <cellStyle name="差_2009年财力测算情况11.19_收入汇总" xfId="2659"/>
    <cellStyle name="差_成本差异系数（含人口规模）_财力性转移支付2010年预算参考数 3 2" xfId="2660"/>
    <cellStyle name="差_市辖区测算20080510 2" xfId="2661"/>
    <cellStyle name="差_2009年财力测算情况11.19_支出汇总" xfId="2662"/>
    <cellStyle name="差_缺口县区测算_财力性转移支付2010年预算参考数 2 2" xfId="2663"/>
    <cellStyle name="差_2009年结算（最终）" xfId="2664"/>
    <cellStyle name="差_成本差异系数_2014省级收入12.2（更新后）" xfId="2665"/>
    <cellStyle name="差_2009年结算（最终） 5" xfId="2666"/>
    <cellStyle name="差_成本差异系数（含人口规模）_财力性转移支付2010年预算参考数 2 2 2" xfId="2667"/>
    <cellStyle name="差_2009年结算（最终）_收入汇总" xfId="2668"/>
    <cellStyle name="差_2016年结算与财力5.17 2 3" xfId="2669"/>
    <cellStyle name="差_2009年省与市县结算（最终） 2" xfId="2670"/>
    <cellStyle name="差_市辖区测算-新科目（20080626）_县市旗测算-新科目（含人口规模效应）_财力性转移支付2010年预算参考数 4" xfId="2671"/>
    <cellStyle name="差_2012年省级平衡简表（用） 4" xfId="2672"/>
    <cellStyle name="差_2009年省与市县结算（最终） 2 2" xfId="2673"/>
    <cellStyle name="差_2009年省与市县结算（最终） 2 2 2" xfId="2674"/>
    <cellStyle name="差_2012年省级平衡简表（用） 5" xfId="2675"/>
    <cellStyle name="差_2009年省与市县结算（最终） 2 3" xfId="2676"/>
    <cellStyle name="差_2011年预算表格2010.12.9_2014省级收入及财力12.12（更新后）" xfId="2677"/>
    <cellStyle name="差_2009年省与市县结算（最终） 3" xfId="2678"/>
    <cellStyle name="差_28四川_2014省级收入及财力12.12（更新后）" xfId="2679"/>
    <cellStyle name="差_商品交易所2006--2008年税收_2014省级收入及财力12.12（更新后）" xfId="2680"/>
    <cellStyle name="差_市辖区测算-新科目（20080626）_县市旗测算-新科目（含人口规模效应）_财力性转移支付2010年预算参考数 5" xfId="2681"/>
    <cellStyle name="差_2009年省与市县结算（最终） 3 2" xfId="2682"/>
    <cellStyle name="差_2009年省与市县结算（最终） 4" xfId="2683"/>
    <cellStyle name="差_2009年省与市县结算（最终） 5" xfId="2684"/>
    <cellStyle name="差_电力公司增值税划转 3 2" xfId="2685"/>
    <cellStyle name="差_2009全省决算表（批复后）" xfId="2686"/>
    <cellStyle name="差_省级明细_冬梅3_基金汇总" xfId="2687"/>
    <cellStyle name="差_2009全省决算表（批复后） 2" xfId="2688"/>
    <cellStyle name="差_市辖区测算-新科目（20080626）_不含人员经费系数_财力性转移支付2010年预算参考数 4" xfId="2689"/>
    <cellStyle name="差_2009全省决算表（批复后） 3" xfId="2690"/>
    <cellStyle name="差_市辖区测算-新科目（20080626）_不含人员经费系数_财力性转移支付2010年预算参考数 5" xfId="2691"/>
    <cellStyle name="差_2009全省决算表（批复后） 3 2" xfId="2692"/>
    <cellStyle name="差_2009全省决算表（批复后） 5" xfId="2693"/>
    <cellStyle name="差_27重庆_财力性转移支付2010年预算参考数" xfId="2694"/>
    <cellStyle name="差_2010.10.30" xfId="2695"/>
    <cellStyle name="差_国有资本经营预算（2011年报省人大） 2" xfId="2696"/>
    <cellStyle name="差_2010年收入预测表（20091230)） 2 2" xfId="2697"/>
    <cellStyle name="差_2010.10.30 3 2" xfId="2698"/>
    <cellStyle name="差_2010年全省供养人员 2 2 2" xfId="2699"/>
    <cellStyle name="差_津补贴保障测算（2010.3.19）_省级财力12.12" xfId="2700"/>
    <cellStyle name="差_2010年收入预测表（20091218)）_基金汇总" xfId="2701"/>
    <cellStyle name="差_2010年收入预测表（20091219)） 2" xfId="2702"/>
    <cellStyle name="差_河南 缺口县区测算(地方填报白)_财力性转移支付2010年预算参考数" xfId="2703"/>
    <cellStyle name="差_2010年收入预测表（20091219)） 2 2" xfId="2704"/>
    <cellStyle name="差_Sheet1_2" xfId="2705"/>
    <cellStyle name="差_河南 缺口县区测算(地方填报)_财力性转移支付2010年预算参考数 3" xfId="2706"/>
    <cellStyle name="差_河南 缺口县区测算(地方填报白)_财力性转移支付2010年预算参考数 2" xfId="2707"/>
    <cellStyle name="差_2010年收入预测表（20091219)） 2 2 2" xfId="2708"/>
    <cellStyle name="差_财力差异计算表(不含非农业区) 2 3" xfId="2709"/>
    <cellStyle name="差_河南 缺口县区测算(地方填报) 5" xfId="2710"/>
    <cellStyle name="差_河南 缺口县区测算(地方填报)_财力性转移支付2010年预算参考数 3 2" xfId="2711"/>
    <cellStyle name="差_河南 缺口县区测算(地方填报白)_财力性转移支付2010年预算参考数 2 2" xfId="2712"/>
    <cellStyle name="差_2010年收入预测表（20091219)） 3" xfId="2713"/>
    <cellStyle name="差_2010年收入预测表（20091219)） 3 2" xfId="2714"/>
    <cellStyle name="差_2010年收入预测表（20091219)）_收入汇总" xfId="2715"/>
    <cellStyle name="差_2010年收入预测表（20091219)）_支出汇总" xfId="2716"/>
    <cellStyle name="差_20河南 5" xfId="2717"/>
    <cellStyle name="差_2010年收入预测表（20091230)）" xfId="2718"/>
    <cellStyle name="差_2010年收入预测表（20091230)） 2 3" xfId="2719"/>
    <cellStyle name="差_2010年收入预测表（20091230)）_基金汇总" xfId="2720"/>
    <cellStyle name="差_缺口县区测算(按2007支出增长25%测算) 3 2" xfId="2721"/>
    <cellStyle name="差_2010年收入预测表（20091230)）_收入汇总" xfId="2722"/>
    <cellStyle name="差_2010省对市县转移支付测算表(10-21） 2" xfId="2723"/>
    <cellStyle name="差_省级明细_基金最新" xfId="2724"/>
    <cellStyle name="差_2010省对市县转移支付测算表(10-21） 2 3" xfId="2725"/>
    <cellStyle name="差_2010省对市县转移支付测算表(10-21） 3" xfId="2726"/>
    <cellStyle name="差_2010省对市县转移支付测算表(10-21）_2014省级收入及财力12.12（更新后）" xfId="2727"/>
    <cellStyle name="差_2010省对市县转移支付测算表(10-21）_省级财力12.12" xfId="2728"/>
    <cellStyle name="差_财政供养人员_2014省级收入及财力12.12（更新后）" xfId="2729"/>
    <cellStyle name="差_2010省级行政性收费专项收入批复_基金汇总" xfId="2730"/>
    <cellStyle name="差_核定人数对比_财力性转移支付2010年预算参考数" xfId="2731"/>
    <cellStyle name="差_2010省级行政性收费专项收入批复_支出汇总" xfId="2732"/>
    <cellStyle name="差_财政厅编制用表（2011年报省人大）_2017年预算草案（债务）" xfId="2733"/>
    <cellStyle name="差_20111127汇报附表（8张）" xfId="2734"/>
    <cellStyle name="差_Book1_财力性转移支付2010年预算参考数 4" xfId="2735"/>
    <cellStyle name="差_20111127汇报附表（8张） 2 3" xfId="2736"/>
    <cellStyle name="差_20111127汇报附表（8张）_基金汇总" xfId="2737"/>
    <cellStyle name="差_汇总_财力性转移支付2010年预算参考数 2" xfId="2738"/>
    <cellStyle name="差_20111127汇报附表（8张）_收入汇总" xfId="2739"/>
    <cellStyle name="差_财政供养人员 3" xfId="2740"/>
    <cellStyle name="差_20111127汇报附表（8张）_支出汇总" xfId="2741"/>
    <cellStyle name="差_Book1_2016年结算与财力5.17 2" xfId="2742"/>
    <cellStyle name="差_Material reprot In Dec (3)" xfId="2743"/>
    <cellStyle name="差_分析缺口率_省级财力12.12" xfId="2744"/>
    <cellStyle name="差_2011年全省及省级预计12-31" xfId="2745"/>
    <cellStyle name="差_2011年全省及省级预计12-31 2" xfId="2746"/>
    <cellStyle name="差_Book1_2012年省级平衡简表（用） 2 3" xfId="2747"/>
    <cellStyle name="差_2011年全省及省级预计12-31 2 2" xfId="2748"/>
    <cellStyle name="差_2011年全省及省级预计12-31 2 3" xfId="2749"/>
    <cellStyle name="差_缺口县区测算(按2007支出增长25%测算)_财力性转移支付2010年预算参考数 2" xfId="2750"/>
    <cellStyle name="差_省级明细_23_2017年预算草案（债务）" xfId="2751"/>
    <cellStyle name="差_2011年全省及省级预计2011-12-12" xfId="2752"/>
    <cellStyle name="差_缺口县区测算 2 2" xfId="2753"/>
    <cellStyle name="差_2011年全省及省级预计2011-12-12 2 2 2" xfId="2754"/>
    <cellStyle name="差_2011年全省及省级预计2011-12-12_基金汇总" xfId="2755"/>
    <cellStyle name="差_2011年全省及省级预计2011-12-12_收入汇总" xfId="2756"/>
    <cellStyle name="差_农林水和城市维护标准支出20080505－县区合计_县市旗测算-新科目（含人口规模效应）_财力性转移支付2010年预算参考数 3 2" xfId="2757"/>
    <cellStyle name="差_2011年全省及省级预计2011-12-12_支出汇总" xfId="2758"/>
    <cellStyle name="差_卫生(按照总人口测算）—20080416_县市旗测算-新科目（含人口规模效应） 2 3" xfId="2759"/>
    <cellStyle name="差_2011年预算表格2010.12.9 2 2" xfId="2760"/>
    <cellStyle name="差_28四川 2 2" xfId="2761"/>
    <cellStyle name="差_复件 2012年地方财政公共预算分级平衡情况表 3 2" xfId="2762"/>
    <cellStyle name="差_商品交易所2006--2008年税收 2 2" xfId="2763"/>
    <cellStyle name="差_2011年预算表格2010.12.9 2 3" xfId="2764"/>
    <cellStyle name="差_28四川 2 3" xfId="2765"/>
    <cellStyle name="差_商品交易所2006--2008年税收 2 3" xfId="2766"/>
    <cellStyle name="差_2012-2013年经常性收入预测（1.1新口径）" xfId="2767"/>
    <cellStyle name="差_2011年预算表格2010.12.9 2 4" xfId="2768"/>
    <cellStyle name="差_商品交易所2006--2008年税收 2 4" xfId="2769"/>
    <cellStyle name="差_2011年预算表格2010.12.9 3" xfId="2770"/>
    <cellStyle name="差_28四川 3" xfId="2771"/>
    <cellStyle name="差_复件 2012年地方财政公共预算分级平衡情况表 4" xfId="2772"/>
    <cellStyle name="差_商品交易所2006--2008年税收 3" xfId="2773"/>
    <cellStyle name="差_2011年预算表格2010.12.9 3 2" xfId="2774"/>
    <cellStyle name="差_28四川 3 2" xfId="2775"/>
    <cellStyle name="差_汇总_财力性转移支付2010年预算参考数 5" xfId="2776"/>
    <cellStyle name="差_商品交易所2006--2008年税收 3 2" xfId="2777"/>
    <cellStyle name="差_2011年预算表格2010.12.9 4" xfId="2778"/>
    <cellStyle name="差_28四川 4" xfId="2779"/>
    <cellStyle name="差_30云南_1_2014省级收入12.2（更新后）" xfId="2780"/>
    <cellStyle name="差_复件 2012年地方财政公共预算分级平衡情况表 5" xfId="2781"/>
    <cellStyle name="差_商品交易所2006--2008年税收 4" xfId="2782"/>
    <cellStyle name="差_2011年预算表格2010.12.9_2014省级收入12.2（更新后）" xfId="2783"/>
    <cellStyle name="差_28四川_2014省级收入12.2（更新后）" xfId="2784"/>
    <cellStyle name="差_商品交易所2006--2008年税收_2014省级收入12.2（更新后）" xfId="2785"/>
    <cellStyle name="差_2011年预算表格2010.12.9_附表1-6" xfId="2786"/>
    <cellStyle name="差_Book1_2016年结算与财力5.17 3 2" xfId="2787"/>
    <cellStyle name="差_商品交易所2006--2008年税收_附表1-6" xfId="2788"/>
    <cellStyle name="差_2011年预算表格2010.12.9_省级财力12.12" xfId="2789"/>
    <cellStyle name="差_28四川_省级财力12.12" xfId="2790"/>
    <cellStyle name="差_商品交易所2006--2008年税收_省级财力12.12" xfId="2791"/>
    <cellStyle name="差_2011年预算表格2010.12.9_收入汇总" xfId="2792"/>
    <cellStyle name="差_商品交易所2006--2008年税收_收入汇总" xfId="2793"/>
    <cellStyle name="差_2011年预算表格2010.12.9_支出汇总" xfId="2794"/>
    <cellStyle name="差_商品交易所2006--2008年税收_支出汇总" xfId="2795"/>
    <cellStyle name="差_省级明细_代编表" xfId="2796"/>
    <cellStyle name="差_2011年预算大表11-26_2017年预算草案（债务）" xfId="2797"/>
    <cellStyle name="差_2011年预算大表11-26_基金汇总" xfId="2798"/>
    <cellStyle name="差_2011年预算大表11-26_收入汇总" xfId="2799"/>
    <cellStyle name="差_2012-2013年经常性收入预测（1.1新口径） 2" xfId="2800"/>
    <cellStyle name="差_2012-2013年经常性收入预测（1.1新口径） 2 2" xfId="2801"/>
    <cellStyle name="差_测算总表 3" xfId="2802"/>
    <cellStyle name="差_2012-2013年经常性收入预测（1.1新口径） 2 2 2" xfId="2803"/>
    <cellStyle name="差_测算总表 3 2" xfId="2804"/>
    <cellStyle name="差_2012-2013年经常性收入预测（1.1新口径） 2 3" xfId="2805"/>
    <cellStyle name="差_测算总表 4" xfId="2806"/>
    <cellStyle name="差_人员工资和公用经费2 2 2" xfId="2807"/>
    <cellStyle name="差_2012-2013年经常性收入预测（1.1新口径） 3" xfId="2808"/>
    <cellStyle name="差_2012-2013年经常性收入预测（1.1新口径） 3 2" xfId="2809"/>
    <cellStyle name="差_2012-2013年经常性收入预测（1.1新口径） 4" xfId="2810"/>
    <cellStyle name="差_2012-2013年经常性收入预测（1.1新口径） 5" xfId="2811"/>
    <cellStyle name="差_2012年结算与财力5.3 3" xfId="2812"/>
    <cellStyle name="差_2012年结余使用 2 2 2" xfId="2813"/>
    <cellStyle name="差_2012年结余使用 5" xfId="2814"/>
    <cellStyle name="差_汇总表_2014省级收入12.2（更新后）" xfId="2815"/>
    <cellStyle name="差_2012年省级平衡表 2 2" xfId="2816"/>
    <cellStyle name="差_2012年省级平衡表 2 2 2" xfId="2817"/>
    <cellStyle name="差_2012年省级平衡表 3" xfId="2818"/>
    <cellStyle name="差_2012年省级平衡表 3 2" xfId="2819"/>
    <cellStyle name="差_成本差异系数 3" xfId="2820"/>
    <cellStyle name="差_2012年省级平衡表 4" xfId="2821"/>
    <cellStyle name="差_2012年省级平衡简表（用） 2 2 2" xfId="2822"/>
    <cellStyle name="差_2012年省级平衡简表（用） 2 3" xfId="2823"/>
    <cellStyle name="差_2012年省级平衡简表（用） 3" xfId="2824"/>
    <cellStyle name="差_2012年省级平衡简表（用） 3 2" xfId="2825"/>
    <cellStyle name="差_财政厅编制用表（2011年报省人大） 2 3" xfId="2826"/>
    <cellStyle name="差_2012年省级一般预算收入计划" xfId="2827"/>
    <cellStyle name="差_20160105省级2016年预算情况表（最新）" xfId="2828"/>
    <cellStyle name="差_20160105省级2016年预算情况表（最新） 2" xfId="2829"/>
    <cellStyle name="差_20160105省级2016年预算情况表（最新）_2017年预算草案（债务）" xfId="2830"/>
    <cellStyle name="差_20161017---核定基数定表" xfId="2831"/>
    <cellStyle name="差_30云南_1 2 2" xfId="2832"/>
    <cellStyle name="差_20161017---核定基数定表 2" xfId="2833"/>
    <cellStyle name="差_30云南_1 2 2 2" xfId="2834"/>
    <cellStyle name="差_20161017---核定基数定表 2 2" xfId="2835"/>
    <cellStyle name="差_汇总表 5" xfId="2836"/>
    <cellStyle name="差_20161017---核定基数定表 2 2 2" xfId="2837"/>
    <cellStyle name="差_20161017---核定基数定表 2 3" xfId="2838"/>
    <cellStyle name="差_农林水和城市维护标准支出20080505－县区合计_省级财力12.12" xfId="2839"/>
    <cellStyle name="差_20161017---核定基数定表 3 2" xfId="2840"/>
    <cellStyle name="差_20161017---核定基数定表 4" xfId="2841"/>
    <cellStyle name="差_2016年财政总决算生成表全套0417 -平衡表 2" xfId="2842"/>
    <cellStyle name="差_33甘肃 3" xfId="2843"/>
    <cellStyle name="差_2016年财政总决算生成表全套0417 -平衡表 2 2" xfId="2844"/>
    <cellStyle name="差_33甘肃 3 2" xfId="2845"/>
    <cellStyle name="差_财政厅编制用表（2011年报省人大）" xfId="2846"/>
    <cellStyle name="差_2016年财政总决算生成表全套0417 -平衡表 2 2 2" xfId="2847"/>
    <cellStyle name="差_财政厅编制用表（2011年报省人大） 2" xfId="2848"/>
    <cellStyle name="差_2016年财政总决算生成表全套0417 -平衡表 2 3" xfId="2849"/>
    <cellStyle name="差_Xl0000068_2017年预算草案（债务）" xfId="2850"/>
    <cellStyle name="差_2016年财政总决算生成表全套0417 -平衡表 3" xfId="2851"/>
    <cellStyle name="差_33甘肃 4" xfId="2852"/>
    <cellStyle name="差_2016年财政总决算生成表全套0417 -平衡表 3 2" xfId="2853"/>
    <cellStyle name="差_2016年结算与财力5.17" xfId="2854"/>
    <cellStyle name="差_2016年结算与财力5.17 2" xfId="2855"/>
    <cellStyle name="差_2016年结算与财力5.17 2 2" xfId="2856"/>
    <cellStyle name="差_2016年结算与财力5.17 2 2 2" xfId="2857"/>
    <cellStyle name="差_2016年结算与财力5.17 3" xfId="2858"/>
    <cellStyle name="差_2016年结算与财力5.17 3 2" xfId="2859"/>
    <cellStyle name="差_2016年结算与财力5.17 4" xfId="2860"/>
    <cellStyle name="差_2016年结算与财力5.17 5" xfId="2861"/>
    <cellStyle name="差_2016年中原银行税收基数短收市县负担情况表 2 2 2" xfId="2862"/>
    <cellStyle name="差_民生政策最低支出需求_财力性转移支付2010年预算参考数 3" xfId="2863"/>
    <cellStyle name="差_2016年中原银行税收基数短收市县负担情况表 2 3" xfId="2864"/>
    <cellStyle name="差_2016年中原银行税收基数短收市县负担情况表 5" xfId="2865"/>
    <cellStyle name="差_2016省级收入1.3" xfId="2866"/>
    <cellStyle name="差_卫生(按照总人口测算）—20080416_县市旗测算-新科目（含人口规模效应） 3 2" xfId="2867"/>
    <cellStyle name="差_20170103省级2017年预算情况表" xfId="2868"/>
    <cellStyle name="差_Xl0000302" xfId="2869"/>
    <cellStyle name="差_2017年预算草案（债务）" xfId="2870"/>
    <cellStyle name="差_20河南" xfId="2871"/>
    <cellStyle name="差_20河南 2" xfId="2872"/>
    <cellStyle name="差_20河南 2 2" xfId="2873"/>
    <cellStyle name="差_20河南 2 3" xfId="2874"/>
    <cellStyle name="差_缺口县区测算（11.13）_财力性转移支付2010年预算参考数 2 2" xfId="2875"/>
    <cellStyle name="差_20河南 3" xfId="2876"/>
    <cellStyle name="差_20河南 3 2" xfId="2877"/>
    <cellStyle name="差_20河南 4" xfId="2878"/>
    <cellStyle name="差_20河南(财政部2010年县级基本财力测算数据)" xfId="2879"/>
    <cellStyle name="差_测算结果_财力性转移支付2010年预算参考数 3 2" xfId="2880"/>
    <cellStyle name="差_20河南(财政部2010年县级基本财力测算数据) 2 2" xfId="2881"/>
    <cellStyle name="差_20河南(财政部2010年县级基本财力测算数据) 2 2 2" xfId="2882"/>
    <cellStyle name="差_20河南(财政部2010年县级基本财力测算数据) 2 3" xfId="2883"/>
    <cellStyle name="差_M01-2(州市补助收入) 2 2" xfId="2884"/>
    <cellStyle name="差_20河南(财政部2010年县级基本财力测算数据) 3 2" xfId="2885"/>
    <cellStyle name="差_20河南(财政部2010年县级基本财力测算数据) 4" xfId="2886"/>
    <cellStyle name="差_20河南(财政部2010年县级基本财力测算数据) 5" xfId="2887"/>
    <cellStyle name="差_20河南(财政部2010年县级基本财力测算数据)_2014省级收入及财力12.12（更新后）" xfId="2888"/>
    <cellStyle name="差_20河南(财政部2010年县级基本财力测算数据)_省级财力12.12" xfId="2889"/>
    <cellStyle name="差_20河南_2014省级收入12.2（更新后）" xfId="2890"/>
    <cellStyle name="差_20河南_财力性转移支付2010年预算参考数" xfId="2891"/>
    <cellStyle name="差_20河南_财力性转移支付2010年预算参考数 2" xfId="2892"/>
    <cellStyle name="差_20河南_财力性转移支付2010年预算参考数 3" xfId="2893"/>
    <cellStyle name="差_20河南_财力性转移支付2010年预算参考数 3 2" xfId="2894"/>
    <cellStyle name="差_20河南_财力性转移支付2010年预算参考数 4" xfId="2895"/>
    <cellStyle name="差_20河南_财力性转移支付2010年预算参考数 5" xfId="2896"/>
    <cellStyle name="差_20河南_省级财力12.12" xfId="2897"/>
    <cellStyle name="差_20河南省 2" xfId="2898"/>
    <cellStyle name="差_20河南省 2 2" xfId="2899"/>
    <cellStyle name="差_20河南省 2 2 2" xfId="2900"/>
    <cellStyle name="差_卫生部门_财力性转移支付2010年预算参考数 2 3" xfId="2901"/>
    <cellStyle name="差_20河南省 2 3" xfId="2902"/>
    <cellStyle name="差_20河南省 3" xfId="2903"/>
    <cellStyle name="差_农林水和城市维护标准支出20080505－县区合计_不含人员经费系数 2 2" xfId="2904"/>
    <cellStyle name="差_20河南省 3 2" xfId="2905"/>
    <cellStyle name="差_农林水和城市维护标准支出20080505－县区合计_不含人员经费系数 2 2 2" xfId="2906"/>
    <cellStyle name="差_20河南省 4" xfId="2907"/>
    <cellStyle name="差_农林水和城市维护标准支出20080505－县区合计_不含人员经费系数 2 3" xfId="2908"/>
    <cellStyle name="差_20河南省 5" xfId="2909"/>
    <cellStyle name="差_教育(按照总人口测算）—20080416_民生政策最低支出需求 2 2 2" xfId="2910"/>
    <cellStyle name="差_22.2017年全省基金支出" xfId="2911"/>
    <cellStyle name="差_市辖区测算-新科目（20080626）_财力性转移支付2010年预算参考数 2 2" xfId="2912"/>
    <cellStyle name="差_22湖南" xfId="2913"/>
    <cellStyle name="差_22湖南 2" xfId="2914"/>
    <cellStyle name="差_22湖南 2 2" xfId="2915"/>
    <cellStyle name="差_22湖南 2 3" xfId="2916"/>
    <cellStyle name="差_22湖南 3" xfId="2917"/>
    <cellStyle name="差_测算结果汇总 3 2" xfId="2918"/>
    <cellStyle name="差_22湖南 3 2" xfId="2919"/>
    <cellStyle name="差_22湖南 4" xfId="2920"/>
    <cellStyle name="差_22湖南 5" xfId="2921"/>
    <cellStyle name="差_卫生部门" xfId="2922"/>
    <cellStyle name="差_22湖南_财力性转移支付2010年预算参考数" xfId="2923"/>
    <cellStyle name="差_22湖南_财力性转移支付2010年预算参考数 2" xfId="2924"/>
    <cellStyle name="差_省级明细_政府性基金人大会表格1稿_收入汇总" xfId="2925"/>
    <cellStyle name="差_22湖南_财力性转移支付2010年预算参考数 2 2" xfId="2926"/>
    <cellStyle name="差_22湖南_财力性转移支付2010年预算参考数 2 2 2" xfId="2927"/>
    <cellStyle name="差_22湖南_财力性转移支付2010年预算参考数 2 3" xfId="2928"/>
    <cellStyle name="差_22湖南_财力性转移支付2010年预算参考数 4" xfId="2929"/>
    <cellStyle name="差_27重庆 2" xfId="2930"/>
    <cellStyle name="差_27重庆 2 2" xfId="2931"/>
    <cellStyle name="差_山东省民生支出标准_财力性转移支付2010年预算参考数" xfId="2932"/>
    <cellStyle name="差_27重庆 2 2 2" xfId="2933"/>
    <cellStyle name="差_山东省民生支出标准_财力性转移支付2010年预算参考数 2" xfId="2934"/>
    <cellStyle name="差_27重庆 2 3" xfId="2935"/>
    <cellStyle name="差_27重庆 3" xfId="2936"/>
    <cellStyle name="差_缺口县区测算（11.13） 2" xfId="2937"/>
    <cellStyle name="差_27重庆 3 2" xfId="2938"/>
    <cellStyle name="差_缺口县区测算（11.13） 2 2" xfId="2939"/>
    <cellStyle name="差_27重庆 4" xfId="2940"/>
    <cellStyle name="差_缺口县区测算（11.13） 3" xfId="2941"/>
    <cellStyle name="差_27重庆 5" xfId="2942"/>
    <cellStyle name="差_缺口县区测算（11.13） 4" xfId="2943"/>
    <cellStyle name="差_27重庆_2014省级收入及财力12.12（更新后）" xfId="2944"/>
    <cellStyle name="差_27重庆_财力性转移支付2010年预算参考数 2" xfId="2945"/>
    <cellStyle name="差_27重庆_财力性转移支付2010年预算参考数 2 2" xfId="2946"/>
    <cellStyle name="差_测算总表_2014省级收入及财力12.12（更新后）" xfId="2947"/>
    <cellStyle name="差_27重庆_财力性转移支付2010年预算参考数 2 3" xfId="2948"/>
    <cellStyle name="差_27重庆_财力性转移支付2010年预算参考数 3" xfId="2949"/>
    <cellStyle name="差_27重庆_财力性转移支付2010年预算参考数 3 2" xfId="2950"/>
    <cellStyle name="差_河南 缺口县区测算(地方填报白)" xfId="2951"/>
    <cellStyle name="差_27重庆_财力性转移支付2010年预算参考数 4" xfId="2952"/>
    <cellStyle name="差_河南 缺口县区测算(地方填报)" xfId="2953"/>
    <cellStyle name="差_27重庆_财力性转移支付2010年预算参考数 5" xfId="2954"/>
    <cellStyle name="差_28四川_财力性转移支付2010年预算参考数" xfId="2955"/>
    <cellStyle name="差_28四川_财力性转移支付2010年预算参考数 2" xfId="2956"/>
    <cellStyle name="差_28四川_财力性转移支付2010年预算参考数 2 2" xfId="2957"/>
    <cellStyle name="差_28四川_财力性转移支付2010年预算参考数 2 2 2" xfId="2958"/>
    <cellStyle name="差_28四川_财力性转移支付2010年预算参考数 2 3" xfId="2959"/>
    <cellStyle name="差_28四川_财力性转移支付2010年预算参考数 3" xfId="2960"/>
    <cellStyle name="差_28四川_财力性转移支付2010年预算参考数 5" xfId="2961"/>
    <cellStyle name="差_30云南" xfId="2962"/>
    <cellStyle name="差_30云南 2" xfId="2963"/>
    <cellStyle name="差_30云南 2 2" xfId="2964"/>
    <cellStyle name="差_30云南 2 3" xfId="2965"/>
    <cellStyle name="差_人员工资和公用经费3_财力性转移支付2010年预算参考数 2" xfId="2966"/>
    <cellStyle name="差_30云南 3" xfId="2967"/>
    <cellStyle name="差_30云南 3 2" xfId="2968"/>
    <cellStyle name="差_农林水和城市维护标准支出20080505－县区合计_不含人员经费系数 4" xfId="2969"/>
    <cellStyle name="差_30云南 4" xfId="2970"/>
    <cellStyle name="差_30云南 5" xfId="2971"/>
    <cellStyle name="差_30云南_1" xfId="2972"/>
    <cellStyle name="差_河南省----2009-05-21（补充数据） 2 2 2" xfId="2973"/>
    <cellStyle name="差_30云南_1 2" xfId="2974"/>
    <cellStyle name="差_其他部门(按照总人口测算）—20080416_不含人员经费系数_财力性转移支付2010年预算参考数 5" xfId="2975"/>
    <cellStyle name="差_市辖区测算20080510_民生政策最低支出需求 4" xfId="2976"/>
    <cellStyle name="差_30云南_1 2 3" xfId="2977"/>
    <cellStyle name="差_30云南_1 3" xfId="2978"/>
    <cellStyle name="差_市辖区测算20080510_民生政策最低支出需求 5" xfId="2979"/>
    <cellStyle name="差_30云南_1 4" xfId="2980"/>
    <cellStyle name="差_30云南_1 5" xfId="2981"/>
    <cellStyle name="差_30云南_1_财力性转移支付2010年预算参考数" xfId="2982"/>
    <cellStyle name="差_30云南_1_财力性转移支付2010年预算参考数 2 2" xfId="2983"/>
    <cellStyle name="差_30云南_1_财力性转移支付2010年预算参考数 2 2 2" xfId="2984"/>
    <cellStyle name="差_30云南_1_财力性转移支付2010年预算参考数 2 3" xfId="2985"/>
    <cellStyle name="差_33甘肃 2" xfId="2986"/>
    <cellStyle name="差_教育(按照总人口测算）—20080416_县市旗测算-新科目（含人口规模效应） 5" xfId="2987"/>
    <cellStyle name="差_33甘肃 2 2" xfId="2988"/>
    <cellStyle name="差_33甘肃 2 2 2" xfId="2989"/>
    <cellStyle name="差_33甘肃 2 3" xfId="2990"/>
    <cellStyle name="差_34青海" xfId="2991"/>
    <cellStyle name="差_34青海 3" xfId="2992"/>
    <cellStyle name="差_34青海 3 2" xfId="2993"/>
    <cellStyle name="差_34青海 4" xfId="2994"/>
    <cellStyle name="差_分县成本差异系数_省级财力12.12" xfId="2995"/>
    <cellStyle name="差_34青海 5" xfId="2996"/>
    <cellStyle name="差_34青海_1 2" xfId="2997"/>
    <cellStyle name="差_34青海_1 2 2" xfId="2998"/>
    <cellStyle name="差_不含人员经费系数 3" xfId="2999"/>
    <cellStyle name="差_市辖区测算-新科目（20080626）_县市旗测算-新科目（含人口规模效应） 4" xfId="3000"/>
    <cellStyle name="差_34青海_1 2 2 2" xfId="3001"/>
    <cellStyle name="差_不含人员经费系数 3 2" xfId="3002"/>
    <cellStyle name="差_34青海_1 2 3" xfId="3003"/>
    <cellStyle name="差_不含人员经费系数 4" xfId="3004"/>
    <cellStyle name="差_市辖区测算-新科目（20080626）_县市旗测算-新科目（含人口规模效应） 5" xfId="3005"/>
    <cellStyle name="差_34青海_1 3" xfId="3006"/>
    <cellStyle name="差_津补贴保障测算（2010.3.19） 3 2" xfId="3007"/>
    <cellStyle name="差_34青海_1 3 2" xfId="3008"/>
    <cellStyle name="差_34青海_1 4" xfId="3009"/>
    <cellStyle name="差_34青海_1 5" xfId="3010"/>
    <cellStyle name="差_34青海_1_2014省级收入及财力12.12（更新后）" xfId="3011"/>
    <cellStyle name="差_34青海_1_财力性转移支付2010年预算参考数" xfId="3012"/>
    <cellStyle name="差_34青海_1_财力性转移支付2010年预算参考数 2" xfId="3013"/>
    <cellStyle name="差_34青海_1_财力性转移支付2010年预算参考数 2 2" xfId="3014"/>
    <cellStyle name="差_34青海_1_财力性转移支付2010年预算参考数 2 3" xfId="3015"/>
    <cellStyle name="差_危改资金测算 2 2" xfId="3016"/>
    <cellStyle name="差_34青海_1_财力性转移支付2010年预算参考数 3" xfId="3017"/>
    <cellStyle name="差_34青海_1_财力性转移支付2010年预算参考数 3 2" xfId="3018"/>
    <cellStyle name="差_34青海_1_财力性转移支付2010年预算参考数 4" xfId="3019"/>
    <cellStyle name="差_34青海_1_财力性转移支付2010年预算参考数 5" xfId="3020"/>
    <cellStyle name="差_34青海_1_省级财力12.12" xfId="3021"/>
    <cellStyle name="差_34青海_财力性转移支付2010年预算参考数 2 2" xfId="3022"/>
    <cellStyle name="差_财力差异计算表(不含非农业区) 4" xfId="3023"/>
    <cellStyle name="差_34青海_财力性转移支付2010年预算参考数 2 2 2" xfId="3024"/>
    <cellStyle name="差_34青海_财力性转移支付2010年预算参考数 2 3" xfId="3025"/>
    <cellStyle name="差_财力差异计算表(不含非农业区) 5" xfId="3026"/>
    <cellStyle name="差_34青海_财力性转移支付2010年预算参考数 3" xfId="3027"/>
    <cellStyle name="差_成本差异系数（含人口规模） 2" xfId="3028"/>
    <cellStyle name="差_34青海_财力性转移支付2010年预算参考数 3 2" xfId="3029"/>
    <cellStyle name="差_成本差异系数（含人口规模） 2 2" xfId="3030"/>
    <cellStyle name="差_市辖区测算-新科目（20080626）_省级财力12.12" xfId="3031"/>
    <cellStyle name="差_34青海_财力性转移支付2010年预算参考数 4" xfId="3032"/>
    <cellStyle name="差_成本差异系数（含人口规模） 3" xfId="3033"/>
    <cellStyle name="差_410927000_台前县 2" xfId="3034"/>
    <cellStyle name="差_410927000_台前县 2 2" xfId="3035"/>
    <cellStyle name="差_410927000_台前县 2 3" xfId="3036"/>
    <cellStyle name="差_410927000_台前县 3" xfId="3037"/>
    <cellStyle name="差_410927000_台前县 3 2" xfId="3038"/>
    <cellStyle name="差_410927000_台前县 4" xfId="3039"/>
    <cellStyle name="差_410927000_台前县_2014省级收入12.2（更新后）" xfId="3040"/>
    <cellStyle name="差_410927000_台前县_2014省级收入及财力12.12（更新后）" xfId="3041"/>
    <cellStyle name="差_5.2017省本级收入" xfId="3042"/>
    <cellStyle name="差_530623_2006年县级财政报表附表" xfId="3043"/>
    <cellStyle name="差_530623_2006年县级财政报表附表 2 2" xfId="3044"/>
    <cellStyle name="差_530623_2006年县级财政报表附表 2 2 2" xfId="3045"/>
    <cellStyle name="差_核定人数对比_2014省级收入及财力12.12（更新后）" xfId="3046"/>
    <cellStyle name="差_530623_2006年县级财政报表附表 2 3" xfId="3047"/>
    <cellStyle name="差_530623_2006年县级财政报表附表 3" xfId="3048"/>
    <cellStyle name="差_市辖区测算-新科目（20080626）_不含人员经费系数" xfId="3049"/>
    <cellStyle name="差_530623_2006年县级财政报表附表 3 2" xfId="3050"/>
    <cellStyle name="差_市辖区测算-新科目（20080626）_不含人员经费系数 2" xfId="3051"/>
    <cellStyle name="差_530623_2006年县级财政报表附表 5" xfId="3052"/>
    <cellStyle name="差_Book2_财力性转移支付2010年预算参考数 2" xfId="3053"/>
    <cellStyle name="差_530629_2006年县级财政报表附表" xfId="3054"/>
    <cellStyle name="差_530629_2006年县级财政报表附表 2" xfId="3055"/>
    <cellStyle name="差_缺口县区测算(按核定人数)" xfId="3056"/>
    <cellStyle name="差_530629_2006年县级财政报表附表 3" xfId="3057"/>
    <cellStyle name="差_530629_2006年县级财政报表附表 4" xfId="3058"/>
    <cellStyle name="差_其他部门(按照总人口测算）—20080416_不含人员经费系数_财力性转移支付2010年预算参考数 2 2" xfId="3059"/>
    <cellStyle name="差_5334_2006年迪庆县级财政报表附表 2" xfId="3060"/>
    <cellStyle name="差_5334_2006年迪庆县级财政报表附表 2 2" xfId="3061"/>
    <cellStyle name="差_5334_2006年迪庆县级财政报表附表 2 2 2" xfId="3062"/>
    <cellStyle name="差_5334_2006年迪庆县级财政报表附表 2 3" xfId="3063"/>
    <cellStyle name="差_卫生部门 3 2" xfId="3064"/>
    <cellStyle name="差_5334_2006年迪庆县级财政报表附表 3" xfId="3065"/>
    <cellStyle name="差_5334_2006年迪庆县级财政报表附表 3 2" xfId="3066"/>
    <cellStyle name="差_5334_2006年迪庆县级财政报表附表 4" xfId="3067"/>
    <cellStyle name="差_5334_2006年迪庆县级财政报表附表 5" xfId="3068"/>
    <cellStyle name="差_同德_省级财力12.12" xfId="3069"/>
    <cellStyle name="差_6.2017省本级支出" xfId="3070"/>
    <cellStyle name="差_缺口县区测算(按2007支出增长25%测算)_财力性转移支付2010年预算参考数 4" xfId="3071"/>
    <cellStyle name="差_Book1" xfId="3072"/>
    <cellStyle name="差_Book1 2 2 2" xfId="3073"/>
    <cellStyle name="差_Book2_财力性转移支付2010年预算参考数 5" xfId="3074"/>
    <cellStyle name="差_Book1 2 3" xfId="3075"/>
    <cellStyle name="差_Book1_2012-2013年经常性收入预测（1.1新口径）" xfId="3076"/>
    <cellStyle name="差_Book1_2012年省级平衡简表（用） 2 2" xfId="3077"/>
    <cellStyle name="差_Book1_2012年省级平衡简表（用） 2 2 2" xfId="3078"/>
    <cellStyle name="差_教育(按照总人口测算）—20080416_民生政策最低支出需求_2014省级收入及财力12.12（更新后）" xfId="3079"/>
    <cellStyle name="差_Book1_2012年省级平衡简表（用） 3" xfId="3080"/>
    <cellStyle name="差_其他部门(按照总人口测算）—20080416_省级财力12.12" xfId="3081"/>
    <cellStyle name="差_Book1_2012年省级平衡简表（用） 3 2" xfId="3082"/>
    <cellStyle name="差_Book1_2012年省级平衡简表（用） 4" xfId="3083"/>
    <cellStyle name="差_成本差异系数 2 2 2" xfId="3084"/>
    <cellStyle name="差_Book1_2012年省级平衡简表（用） 5" xfId="3085"/>
    <cellStyle name="差_汇总表" xfId="3086"/>
    <cellStyle name="差_Book1_2016年结算与财力5.17" xfId="3087"/>
    <cellStyle name="差_Book1_2016年结算与财力5.17 2 2" xfId="3088"/>
    <cellStyle name="差_Book1_2016年结算与财力5.17 2 3" xfId="3089"/>
    <cellStyle name="差_Book1_2016年结算与财力5.17 3" xfId="3090"/>
    <cellStyle name="差_Book1_5.2017省本级收入" xfId="3091"/>
    <cellStyle name="差_Book1_财力性转移支付2010年预算参考数" xfId="3092"/>
    <cellStyle name="差_Book1_财力性转移支付2010年预算参考数 2 2 2" xfId="3093"/>
    <cellStyle name="差_Book1_财力性转移支付2010年预算参考数 2 3" xfId="3094"/>
    <cellStyle name="差_市辖区测算-新科目（20080626）_民生政策最低支出需求_2014省级收入12.2（更新后）" xfId="3095"/>
    <cellStyle name="差_Book1_财力性转移支付2010年预算参考数 3 2" xfId="3096"/>
    <cellStyle name="差_Book1_附表1-6" xfId="3097"/>
    <cellStyle name="差_Book1_收入汇总" xfId="3098"/>
    <cellStyle name="差_Book1_支出汇总" xfId="3099"/>
    <cellStyle name="差_平邑_财力性转移支付2010年预算参考数 2 2 2" xfId="3100"/>
    <cellStyle name="差_省级明细_6.2017省本级支出" xfId="3101"/>
    <cellStyle name="差_Book2 2 2 2" xfId="3102"/>
    <cellStyle name="差_复件 2012年地方财政公共预算分级平衡情况表 2" xfId="3103"/>
    <cellStyle name="差_Book2 2 3" xfId="3104"/>
    <cellStyle name="差_Book2_财力性转移支付2010年预算参考数" xfId="3105"/>
    <cellStyle name="差_卫生部门_2014省级收入12.2（更新后）" xfId="3106"/>
    <cellStyle name="差_Book2_财力性转移支付2010年预算参考数 3" xfId="3107"/>
    <cellStyle name="差_Book2_财力性转移支付2010年预算参考数 3 2" xfId="3108"/>
    <cellStyle name="差_Book2_财力性转移支付2010年预算参考数 4" xfId="3109"/>
    <cellStyle name="差_Book2_省级财力12.12" xfId="3110"/>
    <cellStyle name="差_M01-2(州市补助收入) 2 2 2" xfId="3111"/>
    <cellStyle name="差_汇总表4 3" xfId="3112"/>
    <cellStyle name="差_M01-2(州市补助收入) 3" xfId="3113"/>
    <cellStyle name="差_M01-2(州市补助收入) 3 2" xfId="3114"/>
    <cellStyle name="差_material report in Jul" xfId="3115"/>
    <cellStyle name="差_material report in May" xfId="3116"/>
    <cellStyle name="差_复件 复件 2010年预算表格－2010-03-26-（含表间 公式） 2 2" xfId="3117"/>
    <cellStyle name="差_Material reprot In Apr (2)" xfId="3118"/>
    <cellStyle name="差_Material reprot In Feb (2)" xfId="3119"/>
    <cellStyle name="差_人员工资和公用经费3" xfId="3120"/>
    <cellStyle name="差_Sheet1" xfId="3121"/>
    <cellStyle name="差_Sheet1 2" xfId="3122"/>
    <cellStyle name="差_省电力2008年 工作表_基金汇总" xfId="3123"/>
    <cellStyle name="差_Sheet1 2 2" xfId="3124"/>
    <cellStyle name="差_Sheet1 2 2 2" xfId="3125"/>
    <cellStyle name="差_Sheet1 3" xfId="3126"/>
    <cellStyle name="差_省级明细_冬梅3_支出汇总" xfId="3127"/>
    <cellStyle name="差_Sheet1 3 2" xfId="3128"/>
    <cellStyle name="差_Sheet1 4" xfId="3129"/>
    <cellStyle name="差_Sheet1_2014省级收入12.2（更新后）" xfId="3130"/>
    <cellStyle name="差_Sheet1_省级财力12.12" xfId="3131"/>
    <cellStyle name="差_其他部门(按照总人口测算）—20080416_民生政策最低支出需求 3 2" xfId="3132"/>
    <cellStyle name="差_Sheet1_省级收入" xfId="3133"/>
    <cellStyle name="差_Sheet2" xfId="3134"/>
    <cellStyle name="差_附表_2014省级收入及财力12.12（更新后）" xfId="3135"/>
    <cellStyle name="差_Xl0000068_基金汇总" xfId="3136"/>
    <cellStyle name="差_Xl0000071 2" xfId="3137"/>
    <cellStyle name="差_Xl0000071_2017年预算草案（债务）" xfId="3138"/>
    <cellStyle name="差_Xl0000071_基金汇总" xfId="3139"/>
    <cellStyle name="差_Xl0000071_支出汇总" xfId="3140"/>
    <cellStyle name="差_人员工资和公用经费2 3 2" xfId="3141"/>
    <cellStyle name="差_Xl0000335" xfId="3142"/>
    <cellStyle name="差_Xl0000335 2 2 2" xfId="3143"/>
    <cellStyle name="差_Xl0000335 2 3" xfId="3144"/>
    <cellStyle name="差_教育(按照总人口测算）—20080416_民生政策最低支出需求" xfId="3145"/>
    <cellStyle name="差_Xl0000335 5" xfId="3146"/>
    <cellStyle name="差_Xl0000336" xfId="3147"/>
    <cellStyle name="差_Xl0000336 2" xfId="3148"/>
    <cellStyle name="差_核定人数对比 2 3" xfId="3149"/>
    <cellStyle name="差_Xl0000336 3 2" xfId="3150"/>
    <cellStyle name="差_Xl0000336 4" xfId="3151"/>
    <cellStyle name="差_缺口县区测算(按核定人数) 2 2 2" xfId="3152"/>
    <cellStyle name="差_Xl0000336 5" xfId="3153"/>
    <cellStyle name="差_安徽 缺口县区测算(地方填报)1 2 2" xfId="3154"/>
    <cellStyle name="差_安徽 缺口县区测算(地方填报)1 2 2 2" xfId="3155"/>
    <cellStyle name="差_安徽 缺口县区测算(地方填报)1 2 3" xfId="3156"/>
    <cellStyle name="差_安徽 缺口县区测算(地方填报)1_2014省级收入12.2（更新后）" xfId="3157"/>
    <cellStyle name="差_安徽 缺口县区测算(地方填报)1_财力性转移支付2010年预算参考数 2 2" xfId="3158"/>
    <cellStyle name="差_安徽 缺口县区测算(地方填报)1_财力性转移支付2010年预算参考数 2 2 2" xfId="3159"/>
    <cellStyle name="差_安徽 缺口县区测算(地方填报)1_财力性转移支付2010年预算参考数 2 3" xfId="3160"/>
    <cellStyle name="差_安徽 缺口县区测算(地方填报)1_财力性转移支付2010年预算参考数 3" xfId="3161"/>
    <cellStyle name="差_安徽 缺口县区测算(地方填报)1_财力性转移支付2010年预算参考数 4" xfId="3162"/>
    <cellStyle name="差_安徽 缺口县区测算(地方填报)1_财力性转移支付2010年预算参考数 5" xfId="3163"/>
    <cellStyle name="差_卫生(按照总人口测算）—20080416_民生政策最低支出需求_2014省级收入12.2（更新后）" xfId="3164"/>
    <cellStyle name="差_安徽 缺口县区测算(地方填报)1_省级财力12.12" xfId="3165"/>
    <cellStyle name="差_表一" xfId="3166"/>
    <cellStyle name="差_其他部门(按照总人口测算）—20080416_县市旗测算-新科目（含人口规模效应）_财力性转移支付2010年预算参考数 5" xfId="3167"/>
    <cellStyle name="差_缺口县区测算(财政部标准) 3 2" xfId="3168"/>
    <cellStyle name="差_表一 2" xfId="3169"/>
    <cellStyle name="差_表一 2 2 2" xfId="3170"/>
    <cellStyle name="差_表一 3" xfId="3171"/>
    <cellStyle name="差_表一 4" xfId="3172"/>
    <cellStyle name="差_表一 5" xfId="3173"/>
    <cellStyle name="差_表一_省级财力12.12" xfId="3174"/>
    <cellStyle name="差_不含人员经费系数 2" xfId="3175"/>
    <cellStyle name="差_市辖区测算-新科目（20080626）_县市旗测算-新科目（含人口规模效应） 3" xfId="3176"/>
    <cellStyle name="差_不含人员经费系数 2 3" xfId="3177"/>
    <cellStyle name="差_市辖区测算-新科目（20080626） 3 2" xfId="3178"/>
    <cellStyle name="差_不含人员经费系数 5" xfId="3179"/>
    <cellStyle name="差_不含人员经费系数_财力性转移支付2010年预算参考数 2" xfId="3180"/>
    <cellStyle name="差_不含人员经费系数_财力性转移支付2010年预算参考数 2 2" xfId="3181"/>
    <cellStyle name="差_不含人员经费系数_财力性转移支付2010年预算参考数 2 2 2" xfId="3182"/>
    <cellStyle name="差_不含人员经费系数_财力性转移支付2010年预算参考数 2 3" xfId="3183"/>
    <cellStyle name="差_不含人员经费系数_财力性转移支付2010年预算参考数 3" xfId="3184"/>
    <cellStyle name="差_不含人员经费系数_财力性转移支付2010年预算参考数 3 2" xfId="3185"/>
    <cellStyle name="差_不含人员经费系数_省级财力12.12" xfId="3186"/>
    <cellStyle name="差_财力（李处长）" xfId="3187"/>
    <cellStyle name="差_财力（李处长）_2014省级收入12.2（更新后）" xfId="3188"/>
    <cellStyle name="差_财力（李处长）_2014省级收入及财力12.12（更新后）" xfId="3189"/>
    <cellStyle name="差_财力（李处长）_省级财力12.12" xfId="3190"/>
    <cellStyle name="差_财力差异计算表(不含非农业区)" xfId="3191"/>
    <cellStyle name="差_财力差异计算表(不含非农业区) 2" xfId="3192"/>
    <cellStyle name="差_财力差异计算表(不含非农业区) 3" xfId="3193"/>
    <cellStyle name="差_财力差异计算表(不含非农业区) 3 2" xfId="3194"/>
    <cellStyle name="差_财力差异计算表(不含非农业区)_省级财力12.12" xfId="3195"/>
    <cellStyle name="差_财政供养人员" xfId="3196"/>
    <cellStyle name="差_其他部门(按照总人口测算）—20080416 5" xfId="3197"/>
    <cellStyle name="差_财政供养人员 2" xfId="3198"/>
    <cellStyle name="差_财政供养人员 2 3" xfId="3199"/>
    <cellStyle name="差_财政供养人员 4" xfId="3200"/>
    <cellStyle name="差_财政供养人员 5" xfId="3201"/>
    <cellStyle name="差_财政供养人员_财力性转移支付2010年预算参考数" xfId="3202"/>
    <cellStyle name="差_财政供养人员_财力性转移支付2010年预算参考数 2" xfId="3203"/>
    <cellStyle name="差_财政供养人员_财力性转移支付2010年预算参考数 2 2" xfId="3204"/>
    <cellStyle name="差_财政供养人员_财力性转移支付2010年预算参考数 2 2 2" xfId="3205"/>
    <cellStyle name="差_财政供养人员_财力性转移支付2010年预算参考数 2 3" xfId="3206"/>
    <cellStyle name="差_财政供养人员_财力性转移支付2010年预算参考数 5" xfId="3207"/>
    <cellStyle name="差_财政厅编制用表（2011年报省人大） 2 2" xfId="3208"/>
    <cellStyle name="差_市辖区测算-新科目（20080626）_不含人员经费系数_财力性转移支付2010年预算参考数 2 3" xfId="3209"/>
    <cellStyle name="差_财政厅编制用表（2011年报省人大） 2 4" xfId="3210"/>
    <cellStyle name="差_财政厅编制用表（2011年报省人大） 3" xfId="3211"/>
    <cellStyle name="差_财政厅编制用表（2011年报省人大） 3 2" xfId="3212"/>
    <cellStyle name="差_财政厅编制用表（2011年报省人大） 4" xfId="3213"/>
    <cellStyle name="差_财政厅编制用表（2011年报省人大） 5" xfId="3214"/>
    <cellStyle name="差_财政厅编制用表（2011年报省人大）_2013省级预算附表" xfId="3215"/>
    <cellStyle name="差_财政厅编制用表（2011年报省人大）_2014省级收入及财力12.12（更新后）" xfId="3216"/>
    <cellStyle name="差_财政厅编制用表（2011年报省人大）_附表1-6" xfId="3217"/>
    <cellStyle name="差_财政厅编制用表（2011年报省人大）_省级财力12.12" xfId="3218"/>
    <cellStyle name="差_财政厅编制用表（2011年报省人大）_收入汇总" xfId="3219"/>
    <cellStyle name="差_财政厅编制用表（2011年报省人大）_支出汇总" xfId="3220"/>
    <cellStyle name="差_测算结果 2" xfId="3221"/>
    <cellStyle name="差_农林水和城市维护标准支出20080505－县区合计_县市旗测算-新科目（含人口规模效应）_财力性转移支付2010年预算参考数" xfId="3222"/>
    <cellStyle name="差_测算结果 2 2" xfId="3223"/>
    <cellStyle name="差_农林水和城市维护标准支出20080505－县区合计_县市旗测算-新科目（含人口规模效应）_财力性转移支付2010年预算参考数 2" xfId="3224"/>
    <cellStyle name="差_测算结果 2 2 2" xfId="3225"/>
    <cellStyle name="差_农林水和城市维护标准支出20080505－县区合计_县市旗测算-新科目（含人口规模效应）_财力性转移支付2010年预算参考数 2 2" xfId="3226"/>
    <cellStyle name="差_测算结果 2 3" xfId="3227"/>
    <cellStyle name="差_农林水和城市维护标准支出20080505－县区合计_县市旗测算-新科目（含人口规模效应）_财力性转移支付2010年预算参考数 3" xfId="3228"/>
    <cellStyle name="差_测算结果 3" xfId="3229"/>
    <cellStyle name="差_测算结果 4" xfId="3230"/>
    <cellStyle name="差_测算结果_2014省级收入12.2（更新后）" xfId="3231"/>
    <cellStyle name="差_测算结果_2014省级收入及财力12.12（更新后）" xfId="3232"/>
    <cellStyle name="差_测算结果_财力性转移支付2010年预算参考数" xfId="3233"/>
    <cellStyle name="差_测算结果_财力性转移支付2010年预算参考数 2 2" xfId="3234"/>
    <cellStyle name="差_测算结果_财力性转移支付2010年预算参考数 3" xfId="3235"/>
    <cellStyle name="差_测算结果_省级财力12.12" xfId="3236"/>
    <cellStyle name="差_津补贴保障测算（2010.3.19） 3" xfId="3237"/>
    <cellStyle name="差_测算结果汇总" xfId="3238"/>
    <cellStyle name="差_测算结果汇总 2" xfId="3239"/>
    <cellStyle name="差_测算结果汇总 2 2" xfId="3240"/>
    <cellStyle name="差_分县成本差异系数_2014省级收入12.2（更新后）" xfId="3241"/>
    <cellStyle name="差_测算结果汇总 2 3" xfId="3242"/>
    <cellStyle name="差_测算结果汇总 3" xfId="3243"/>
    <cellStyle name="差_成本差异系数_2014省级收入及财力12.12（更新后）" xfId="3244"/>
    <cellStyle name="差_测算结果汇总 4" xfId="3245"/>
    <cellStyle name="差_测算结果汇总 5" xfId="3246"/>
    <cellStyle name="差_测算结果汇总_2014省级收入12.2（更新后）" xfId="3247"/>
    <cellStyle name="差_测算结果汇总_2014省级收入及财力12.12（更新后）" xfId="3248"/>
    <cellStyle name="差_测算结果汇总_财力性转移支付2010年预算参考数 5" xfId="3249"/>
    <cellStyle name="差_卫生部门_财力性转移支付2010年预算参考数 2 2 2" xfId="3250"/>
    <cellStyle name="差_测算总表" xfId="3251"/>
    <cellStyle name="差_测算总表 2" xfId="3252"/>
    <cellStyle name="差_汇总表4_财力性转移支付2010年预算参考数 2 3" xfId="3253"/>
    <cellStyle name="差_测算总表 2 2" xfId="3254"/>
    <cellStyle name="差_教育(按照总人口测算）—20080416_县市旗测算-新科目（含人口规模效应）_2014省级收入及财力12.12（更新后）" xfId="3255"/>
    <cellStyle name="差_测算总表 2 2 2" xfId="3256"/>
    <cellStyle name="差_测算总表_省级财力12.12" xfId="3257"/>
    <cellStyle name="差_市辖区测算20080510_县市旗测算-新科目（含人口规模效应）_财力性转移支付2010年预算参考数 2" xfId="3258"/>
    <cellStyle name="差_成本差异系数" xfId="3259"/>
    <cellStyle name="差_成本差异系数 2" xfId="3260"/>
    <cellStyle name="差_成本差异系数 3 2" xfId="3261"/>
    <cellStyle name="差_成本差异系数 4" xfId="3262"/>
    <cellStyle name="差_成本差异系数（含人口规模）" xfId="3263"/>
    <cellStyle name="差_成本差异系数（含人口规模） 2 2 2" xfId="3264"/>
    <cellStyle name="差_成本差异系数（含人口规模） 2 3" xfId="3265"/>
    <cellStyle name="差_成本差异系数（含人口规模） 3 2" xfId="3266"/>
    <cellStyle name="差_成本差异系数（含人口规模）_2014省级收入12.2（更新后）" xfId="3267"/>
    <cellStyle name="差_成本差异系数（含人口规模）_财力性转移支付2010年预算参考数" xfId="3268"/>
    <cellStyle name="差_核定人数下发表_财力性转移支付2010年预算参考数 3 2" xfId="3269"/>
    <cellStyle name="差_成本差异系数（含人口规模）_财力性转移支付2010年预算参考数 2 2" xfId="3270"/>
    <cellStyle name="差_成本差异系数（含人口规模）_财力性转移支付2010年预算参考数 2 3" xfId="3271"/>
    <cellStyle name="差_成本差异系数_财力性转移支付2010年预算参考数" xfId="3272"/>
    <cellStyle name="差_成本差异系数_财力性转移支付2010年预算参考数 2" xfId="3273"/>
    <cellStyle name="差_成本差异系数_财力性转移支付2010年预算参考数 2 2" xfId="3274"/>
    <cellStyle name="差_成本差异系数_财力性转移支付2010年预算参考数 2 2 2" xfId="3275"/>
    <cellStyle name="差_成本差异系数_财力性转移支付2010年预算参考数 2 3" xfId="3276"/>
    <cellStyle name="差_成本差异系数_财力性转移支付2010年预算参考数 4" xfId="3277"/>
    <cellStyle name="差_成本差异系数_财力性转移支付2010年预算参考数 5" xfId="3278"/>
    <cellStyle name="差_成本差异系数_省级财力12.12" xfId="3279"/>
    <cellStyle name="差_缺口县区测算_财力性转移支付2010年预算参考数 3" xfId="3280"/>
    <cellStyle name="差_第五部分(才淼、饶永宏）" xfId="3281"/>
    <cellStyle name="差_第五部分(才淼、饶永宏） 2" xfId="3282"/>
    <cellStyle name="差_第五部分(才淼、饶永宏） 2 2" xfId="3283"/>
    <cellStyle name="差_第五部分(才淼、饶永宏） 3" xfId="3284"/>
    <cellStyle name="差_人员工资和公用经费3_2014省级收入及财力12.12（更新后）" xfId="3285"/>
    <cellStyle name="差_第五部分(才淼、饶永宏） 4" xfId="3286"/>
    <cellStyle name="差_第一部分：综合全" xfId="3287"/>
    <cellStyle name="差_电力公司增值税划转" xfId="3288"/>
    <cellStyle name="差_电力公司增值税划转 2" xfId="3289"/>
    <cellStyle name="差_电力公司增值税划转 2 2" xfId="3290"/>
    <cellStyle name="差_电力公司增值税划转 2 2 2" xfId="3291"/>
    <cellStyle name="差_电力公司增值税划转 2 3" xfId="3292"/>
    <cellStyle name="差_电力公司增值税划转 3" xfId="3293"/>
    <cellStyle name="差_电力公司增值税划转 4" xfId="3294"/>
    <cellStyle name="差_教育(按照总人口测算）—20080416_民生政策最低支出需求 2" xfId="3295"/>
    <cellStyle name="差_电力公司增值税划转_2014省级收入及财力12.12（更新后）" xfId="3296"/>
    <cellStyle name="差_电力公司增值税划转_省级财力12.12" xfId="3297"/>
    <cellStyle name="差_方案二" xfId="3298"/>
    <cellStyle name="差_汇总 3" xfId="3299"/>
    <cellStyle name="差_分析缺口率" xfId="3300"/>
    <cellStyle name="差_其他部门(按照总人口测算）—20080416_财力性转移支付2010年预算参考数 2" xfId="3301"/>
    <cellStyle name="差_分析缺口率 2" xfId="3302"/>
    <cellStyle name="差_其他部门(按照总人口测算）—20080416_财力性转移支付2010年预算参考数 2 2" xfId="3303"/>
    <cellStyle name="差_分析缺口率 2 2" xfId="3304"/>
    <cellStyle name="差_其他部门(按照总人口测算）—20080416_财力性转移支付2010年预算参考数 2 2 2" xfId="3305"/>
    <cellStyle name="差_分析缺口率 2 2 2" xfId="3306"/>
    <cellStyle name="差_分析缺口率 3 2" xfId="3307"/>
    <cellStyle name="差_分析缺口率 4" xfId="3308"/>
    <cellStyle name="差_市辖区测算-新科目（20080626）_民生政策最低支出需求 2 2" xfId="3309"/>
    <cellStyle name="差_分析缺口率_2014省级收入及财力12.12（更新后）" xfId="3310"/>
    <cellStyle name="差_分县成本差异系数_民生政策最低支出需求_财力性转移支付2010年预算参考数 4" xfId="3311"/>
    <cellStyle name="差_分析缺口率_财力性转移支付2010年预算参考数" xfId="3312"/>
    <cellStyle name="差_省级明细_全省收入代编最新_支出汇总" xfId="3313"/>
    <cellStyle name="差_分析缺口率_财力性转移支付2010年预算参考数 2" xfId="3314"/>
    <cellStyle name="差_分析缺口率_财力性转移支付2010年预算参考数 2 2" xfId="3315"/>
    <cellStyle name="差_分析缺口率_财力性转移支付2010年预算参考数 2 3" xfId="3316"/>
    <cellStyle name="差_分县成本差异系数" xfId="3317"/>
    <cellStyle name="差_分县成本差异系数 2" xfId="3318"/>
    <cellStyle name="差_分县成本差异系数 3" xfId="3319"/>
    <cellStyle name="差_分县成本差异系数 3 2" xfId="3320"/>
    <cellStyle name="差_分县成本差异系数 4" xfId="3321"/>
    <cellStyle name="差_分县成本差异系数 5" xfId="3322"/>
    <cellStyle name="差_分县成本差异系数_2014省级收入及财力12.12（更新后）" xfId="3323"/>
    <cellStyle name="差_分县成本差异系数_不含人员经费系数" xfId="3324"/>
    <cellStyle name="差_分县成本差异系数_不含人员经费系数 2" xfId="3325"/>
    <cellStyle name="差_分县成本差异系数_不含人员经费系数 2 2" xfId="3326"/>
    <cellStyle name="差_分县成本差异系数_不含人员经费系数 2 2 2" xfId="3327"/>
    <cellStyle name="差_分县成本差异系数_不含人员经费系数 2 3" xfId="3328"/>
    <cellStyle name="差_分县成本差异系数_不含人员经费系数 3" xfId="3329"/>
    <cellStyle name="差_分县成本差异系数_不含人员经费系数 5" xfId="3330"/>
    <cellStyle name="差_附表_财力性转移支付2010年预算参考数 3 2" xfId="3331"/>
    <cellStyle name="差_分县成本差异系数_不含人员经费系数_财力性转移支付2010年预算参考数" xfId="3332"/>
    <cellStyle name="差_平邑_财力性转移支付2010年预算参考数 4" xfId="3333"/>
    <cellStyle name="差_分县成本差异系数_不含人员经费系数_财力性转移支付2010年预算参考数 2" xfId="3334"/>
    <cellStyle name="差_分县成本差异系数_不含人员经费系数_财力性转移支付2010年预算参考数 2 2" xfId="3335"/>
    <cellStyle name="差_分县成本差异系数_不含人员经费系数_财力性转移支付2010年预算参考数 2 3" xfId="3336"/>
    <cellStyle name="差_分县成本差异系数_不含人员经费系数_财力性转移支付2010年预算参考数 3" xfId="3337"/>
    <cellStyle name="差_分县成本差异系数_不含人员经费系数_财力性转移支付2010年预算参考数 3 2" xfId="3338"/>
    <cellStyle name="差_分县成本差异系数_不含人员经费系数_财力性转移支付2010年预算参考数 4" xfId="3339"/>
    <cellStyle name="差_附表1-6" xfId="3340"/>
    <cellStyle name="差_教育(按照总人口测算）—20080416_不含人员经费系数_财力性转移支付2010年预算参考数 3 2" xfId="3341"/>
    <cellStyle name="差_分县成本差异系数_不含人员经费系数_省级财力12.12" xfId="3342"/>
    <cellStyle name="差_分县成本差异系数_财力性转移支付2010年预算参考数 2 2" xfId="3343"/>
    <cellStyle name="差_分县成本差异系数_财力性转移支付2010年预算参考数 2 2 2" xfId="3344"/>
    <cellStyle name="差_缺口县区测算(按2007支出增长25%测算)_2014省级收入12.2（更新后）" xfId="3345"/>
    <cellStyle name="差_分县成本差异系数_财力性转移支付2010年预算参考数 2 3" xfId="3346"/>
    <cellStyle name="差_分县成本差异系数_财力性转移支付2010年预算参考数 3 2" xfId="3347"/>
    <cellStyle name="差_分县成本差异系数_民生政策最低支出需求" xfId="3348"/>
    <cellStyle name="差_市辖区测算-新科目（20080626）_民生政策最低支出需求 3" xfId="3349"/>
    <cellStyle name="差_分县成本差异系数_民生政策最低支出需求 2" xfId="3350"/>
    <cellStyle name="差_市辖区测算-新科目（20080626）_民生政策最低支出需求 3 2" xfId="3351"/>
    <cellStyle name="差_分县成本差异系数_民生政策最低支出需求 2 2 2" xfId="3352"/>
    <cellStyle name="差_分县成本差异系数_民生政策最低支出需求 3" xfId="3353"/>
    <cellStyle name="差_分县成本差异系数_民生政策最低支出需求 3 2" xfId="3354"/>
    <cellStyle name="差_分县成本差异系数_民生政策最低支出需求 4" xfId="3355"/>
    <cellStyle name="差_分县成本差异系数_民生政策最低支出需求_2014省级收入12.2（更新后）" xfId="3356"/>
    <cellStyle name="差_核定人数下发表" xfId="3357"/>
    <cellStyle name="差_津补贴保障测算(5.21) 2 2" xfId="3358"/>
    <cellStyle name="差_分县成本差异系数_民生政策最低支出需求_2014省级收入及财力12.12（更新后）" xfId="3359"/>
    <cellStyle name="差_分县成本差异系数_民生政策最低支出需求_财力性转移支付2010年预算参考数" xfId="3360"/>
    <cellStyle name="差_分县成本差异系数_民生政策最低支出需求_财力性转移支付2010年预算参考数 2" xfId="3361"/>
    <cellStyle name="差_分县成本差异系数_民生政策最低支出需求_财力性转移支付2010年预算参考数 2 2" xfId="3362"/>
    <cellStyle name="差_分县成本差异系数_民生政策最低支出需求_财力性转移支付2010年预算参考数 2 2 2" xfId="3363"/>
    <cellStyle name="差_分县成本差异系数_民生政策最低支出需求_财力性转移支付2010年预算参考数 2 3" xfId="3364"/>
    <cellStyle name="差_省级明细_基金最新_基金汇总" xfId="3365"/>
    <cellStyle name="差_分县成本差异系数_民生政策最低支出需求_财力性转移支付2010年预算参考数 3" xfId="3366"/>
    <cellStyle name="差_分县成本差异系数_民生政策最低支出需求_省级财力12.12" xfId="3367"/>
    <cellStyle name="差_附表" xfId="3368"/>
    <cellStyle name="差_附表 2" xfId="3369"/>
    <cellStyle name="差_市辖区测算-新科目（20080626） 2 3" xfId="3370"/>
    <cellStyle name="差_附表 3 2" xfId="3371"/>
    <cellStyle name="差_附表 4" xfId="3372"/>
    <cellStyle name="差_附表 5" xfId="3373"/>
    <cellStyle name="差_附表_2014省级收入12.2（更新后）" xfId="3374"/>
    <cellStyle name="差_附表_财力性转移支付2010年预算参考数 4" xfId="3375"/>
    <cellStyle name="差_省电力2008年 工作表" xfId="3376"/>
    <cellStyle name="差_附表_财力性转移支付2010年预算参考数 5" xfId="3377"/>
    <cellStyle name="差_附表_省级财力12.12" xfId="3378"/>
    <cellStyle name="差_复件 2012年地方财政公共预算分级平衡情况表 2 2" xfId="3379"/>
    <cellStyle name="差_复件 2012年地方财政公共预算分级平衡情况表 2 2 2" xfId="3380"/>
    <cellStyle name="差_复件 2012年地方财政公共预算分级平衡情况表（5" xfId="3381"/>
    <cellStyle name="差_检验表 2" xfId="3382"/>
    <cellStyle name="差_复件 2012年地方财政公共预算分级平衡情况表（5 2" xfId="3383"/>
    <cellStyle name="差_复件 2012年地方财政公共预算分级平衡情况表（5 2 2" xfId="3384"/>
    <cellStyle name="差_复件 2012年地方财政公共预算分级平衡情况表（5 2 2 2" xfId="3385"/>
    <cellStyle name="差_复件 2012年地方财政公共预算分级平衡情况表（5 2 3" xfId="3386"/>
    <cellStyle name="差_复件 2012年地方财政公共预算分级平衡情况表（5 3" xfId="3387"/>
    <cellStyle name="差_复件 2012年地方财政公共预算分级平衡情况表（5 4" xfId="3388"/>
    <cellStyle name="差_复件 2012年地方财政公共预算分级平衡情况表（5 5" xfId="3389"/>
    <cellStyle name="差_复件 复件 2010年预算表格－2010-03-26-（含表间 公式）" xfId="3390"/>
    <cellStyle name="差_省级明细_21.2017年全省基金收入" xfId="3391"/>
    <cellStyle name="差_复件 复件 2010年预算表格－2010-03-26-（含表间 公式） 2" xfId="3392"/>
    <cellStyle name="差_复件 复件 2010年预算表格－2010-03-26-（含表间 公式） 2 2 2" xfId="3393"/>
    <cellStyle name="差_教育(按照总人口测算）—20080416_不含人员经费系数" xfId="3394"/>
    <cellStyle name="差_复件 复件 2010年预算表格－2010-03-26-（含表间 公式） 2 3" xfId="3395"/>
    <cellStyle name="差_市辖区测算-新科目（20080626）_民生政策最低支出需求_省级财力12.12" xfId="3396"/>
    <cellStyle name="差_复件 复件 2010年预算表格－2010-03-26-（含表间 公式） 3" xfId="3397"/>
    <cellStyle name="差_教育(按照总人口测算）—20080416_不含人员经费系数 3 2" xfId="3398"/>
    <cellStyle name="差_复件 复件 2010年预算表格－2010-03-26-（含表间 公式） 3 2" xfId="3399"/>
    <cellStyle name="差_复件 复件 2010年预算表格－2010-03-26-（含表间 公式） 4" xfId="3400"/>
    <cellStyle name="差_其他部门(按照总人口测算）—20080416_县市旗测算-新科目（含人口规模效应） 2 2 2" xfId="3401"/>
    <cellStyle name="差_复件 复件 2010年预算表格－2010-03-26-（含表间 公式） 5" xfId="3402"/>
    <cellStyle name="差_核定人数对比 3 2" xfId="3403"/>
    <cellStyle name="差_复件 复件 2010年预算表格－2010-03-26-（含表间 公式）_2014省级收入12.2（更新后）" xfId="3404"/>
    <cellStyle name="差_国有资本经营预算（2011年报省人大） 3" xfId="3405"/>
    <cellStyle name="差_国有资本经营预算（2011年报省人大） 3 2" xfId="3406"/>
    <cellStyle name="差_省级支出_2" xfId="3407"/>
    <cellStyle name="差_国有资本经营预算（2011年报省人大） 5" xfId="3408"/>
    <cellStyle name="差_教育(按照总人口测算）—20080416_不含人员经费系数_财力性转移支付2010年预算参考数 3" xfId="3409"/>
    <cellStyle name="差_省级明细_23_支出汇总" xfId="3410"/>
    <cellStyle name="差_国有资本经营预算（2011年报省人大）_2013省级预算附表" xfId="3411"/>
    <cellStyle name="差_国有资本经营预算（2011年报省人大）_2014省级收入12.2（更新后）" xfId="3412"/>
    <cellStyle name="差_国有资本经营预算（2011年报省人大）_2017年预算草案（债务）" xfId="3413"/>
    <cellStyle name="差_国有资本经营预算（2011年报省人大）_附表1-6" xfId="3414"/>
    <cellStyle name="差_国有资本经营预算（2011年报省人大）_收入汇总" xfId="3415"/>
    <cellStyle name="差_国有资本经营预算（2011年报省人大）_支出汇总" xfId="3416"/>
    <cellStyle name="差_汇总_财力性转移支付2010年预算参考数 3 2" xfId="3417"/>
    <cellStyle name="差_河南 缺口县区测算(地方填报) 2 2 2" xfId="3418"/>
    <cellStyle name="差_汇总表_财力性转移支付2010年预算参考数" xfId="3419"/>
    <cellStyle name="差_河南 缺口县区测算(地方填报)_2014省级收入12.2（更新后）" xfId="3420"/>
    <cellStyle name="差_河南 缺口县区测算(地方填报)_2014省级收入及财力12.12（更新后）" xfId="3421"/>
    <cellStyle name="差_河南 缺口县区测算(地方填报)_财力性转移支付2010年预算参考数 2 2" xfId="3422"/>
    <cellStyle name="差_河南省----2009-05-21（补充数据）_附表1-6" xfId="3423"/>
    <cellStyle name="差_河南 缺口县区测算(地方填报)_财力性转移支付2010年预算参考数 2 2 2" xfId="3424"/>
    <cellStyle name="差_河南 缺口县区测算(地方填报)_财力性转移支付2010年预算参考数 5" xfId="3425"/>
    <cellStyle name="差_河南 缺口县区测算(地方填报白)_财力性转移支付2010年预算参考数 4" xfId="3426"/>
    <cellStyle name="差_河南 缺口县区测算(地方填报白)_2014省级收入及财力12.12（更新后）" xfId="3427"/>
    <cellStyle name="差_河南 缺口县区测算(地方填报白)_财力性转移支付2010年预算参考数 2 3" xfId="3428"/>
    <cellStyle name="差_津补贴保障测算(5.21)_支出汇总" xfId="3429"/>
    <cellStyle name="差_河南 缺口县区测算(地方填报白)_财力性转移支付2010年预算参考数 3 2" xfId="3430"/>
    <cellStyle name="差_河南 缺口县区测算(地方填报白)_财力性转移支付2010年预算参考数 5" xfId="3431"/>
    <cellStyle name="差_河南 缺口县区测算(地方填报白)_省级财力12.12" xfId="3432"/>
    <cellStyle name="差_河南省----2009-05-21（补充数据）" xfId="3433"/>
    <cellStyle name="差_河南省----2009-05-21（补充数据） 2 3" xfId="3434"/>
    <cellStyle name="差_河南省----2009-05-21（补充数据） 2 4" xfId="3435"/>
    <cellStyle name="差_河南省----2009-05-21（补充数据） 3 2" xfId="3436"/>
    <cellStyle name="差_河南省----2009-05-21（补充数据） 4" xfId="3437"/>
    <cellStyle name="差_河南省----2009-05-21（补充数据） 5" xfId="3438"/>
    <cellStyle name="差_津补贴保障测算（2010.3.19）" xfId="3439"/>
    <cellStyle name="差_河南省----2009-05-21（补充数据）_2014省级收入12.2（更新后）" xfId="3440"/>
    <cellStyle name="差_民生政策最低支出需求_财力性转移支付2010年预算参考数 2" xfId="3441"/>
    <cellStyle name="差_河南省----2009-05-21（补充数据）_2017年预算草案（债务）" xfId="3442"/>
    <cellStyle name="差_河南省----2009-05-21（补充数据）_支出汇总" xfId="3443"/>
    <cellStyle name="差_其他部门(按照总人口测算）—20080416_2014省级收入12.2（更新后）" xfId="3444"/>
    <cellStyle name="差_人员工资和公用经费3 5" xfId="3445"/>
    <cellStyle name="差_河南省农村义务教育教师绩效工资测算表8-12" xfId="3446"/>
    <cellStyle name="差_河南省农村义务教育教师绩效工资测算表8-12 2" xfId="3447"/>
    <cellStyle name="差_河南省农村义务教育教师绩效工资测算表8-12 2 2" xfId="3448"/>
    <cellStyle name="差_河南省农村义务教育教师绩效工资测算表8-12 3" xfId="3449"/>
    <cellStyle name="差_河南省农村义务教育教师绩效工资测算表8-12 3 2" xfId="3450"/>
    <cellStyle name="差_河南省农村义务教育教师绩效工资测算表8-12 5" xfId="3451"/>
    <cellStyle name="差_河南省农村义务教育教师绩效工资测算表8-12_2014省级收入12.2（更新后）" xfId="3452"/>
    <cellStyle name="差_河南省农村义务教育教师绩效工资测算表8-12_2014省级收入及财力12.12（更新后）" xfId="3453"/>
    <cellStyle name="差_河南省农村义务教育教师绩效工资测算表8-12_省级财力12.12" xfId="3454"/>
    <cellStyle name="差_核定人数对比" xfId="3455"/>
    <cellStyle name="差_核定人数对比 2" xfId="3456"/>
    <cellStyle name="差_市辖区测算20080510_不含人员经费系数_财力性转移支付2010年预算参考数 3" xfId="3457"/>
    <cellStyle name="差_核定人数对比 2 2" xfId="3458"/>
    <cellStyle name="差_市辖区测算20080510_不含人员经费系数_财力性转移支付2010年预算参考数 3 2" xfId="3459"/>
    <cellStyle name="差_核定人数对比 2 2 2" xfId="3460"/>
    <cellStyle name="差_其他部门(按照总人口测算）—20080416_不含人员经费系数_2014省级收入及财力12.12（更新后）" xfId="3461"/>
    <cellStyle name="差_核定人数对比 3" xfId="3462"/>
    <cellStyle name="差_市辖区测算20080510_不含人员经费系数_财力性转移支付2010年预算参考数 4" xfId="3463"/>
    <cellStyle name="差_核定人数对比 4" xfId="3464"/>
    <cellStyle name="差_市辖区测算20080510_不含人员经费系数_财力性转移支付2010年预算参考数 5" xfId="3465"/>
    <cellStyle name="差_核定人数对比 5" xfId="3466"/>
    <cellStyle name="差_核定人数对比_2014省级收入12.2（更新后）" xfId="3467"/>
    <cellStyle name="差_核定人数对比_财力性转移支付2010年预算参考数 2" xfId="3468"/>
    <cellStyle name="差_核定人数对比_财力性转移支付2010年预算参考数 2 2" xfId="3469"/>
    <cellStyle name="差_核定人数对比_财力性转移支付2010年预算参考数 2 2 2" xfId="3470"/>
    <cellStyle name="差_核定人数对比_财力性转移支付2010年预算参考数 2 3" xfId="3471"/>
    <cellStyle name="差_核定人数对比_财力性转移支付2010年预算参考数 3 2" xfId="3472"/>
    <cellStyle name="差_核定人数对比_财力性转移支付2010年预算参考数 4" xfId="3473"/>
    <cellStyle name="差_青海 缺口县区测算(地方填报) 2 2 2" xfId="3474"/>
    <cellStyle name="差_核定人数下发表 2" xfId="3475"/>
    <cellStyle name="差_津补贴保障测算(5.21) 2 2 2" xfId="3476"/>
    <cellStyle name="差_核定人数下发表 2 2" xfId="3477"/>
    <cellStyle name="差_核定人数下发表 2 3" xfId="3478"/>
    <cellStyle name="差_核定人数下发表 3" xfId="3479"/>
    <cellStyle name="差_核定人数下发表 3 2" xfId="3480"/>
    <cellStyle name="差_核定人数下发表_2014省级收入12.2（更新后）" xfId="3481"/>
    <cellStyle name="差_核定人数下发表_省级财力12.12" xfId="3482"/>
    <cellStyle name="差_汇总 2 2" xfId="3483"/>
    <cellStyle name="差_汇总 2 3" xfId="3484"/>
    <cellStyle name="差_汇总 3 2" xfId="3485"/>
    <cellStyle name="差_汇总 4" xfId="3486"/>
    <cellStyle name="差_汇总 5" xfId="3487"/>
    <cellStyle name="差_汇总_2014省级收入12.2（更新后）" xfId="3488"/>
    <cellStyle name="差_其他部门(按照总人口测算）—20080416_不含人员经费系数 3 2" xfId="3489"/>
    <cellStyle name="差_汇总_2014省级收入及财力12.12（更新后）" xfId="3490"/>
    <cellStyle name="差_汇总_财力性转移支付2010年预算参考数 2 2" xfId="3491"/>
    <cellStyle name="差_汇总_财力性转移支付2010年预算参考数 2 3" xfId="3492"/>
    <cellStyle name="差_汇总_财力性转移支付2010年预算参考数 3" xfId="3493"/>
    <cellStyle name="差_汇总_财力性转移支付2010年预算参考数 4" xfId="3494"/>
    <cellStyle name="差_汇总_省级财力12.12" xfId="3495"/>
    <cellStyle name="差_民生政策最低支出需求 4" xfId="3496"/>
    <cellStyle name="差_汇总表 2" xfId="3497"/>
    <cellStyle name="差_汇总表 2 3" xfId="3498"/>
    <cellStyle name="差_汇总表_财力性转移支付2010年预算参考数 2" xfId="3499"/>
    <cellStyle name="差_汇总表_财力性转移支付2010年预算参考数 2 2" xfId="3500"/>
    <cellStyle name="差_汇总表_财力性转移支付2010年预算参考数 2 2 2" xfId="3501"/>
    <cellStyle name="差_汇总表4" xfId="3502"/>
    <cellStyle name="差_汇总表4 2" xfId="3503"/>
    <cellStyle name="差_汇总表4 4" xfId="3504"/>
    <cellStyle name="差_汇总表4_2014省级收入12.2（更新后）" xfId="3505"/>
    <cellStyle name="差_汇总表4_2014省级收入及财力12.12（更新后）" xfId="3506"/>
    <cellStyle name="差_汇总表4_财力性转移支付2010年预算参考数 2" xfId="3507"/>
    <cellStyle name="差_汇总表4_财力性转移支付2010年预算参考数 2 2" xfId="3508"/>
    <cellStyle name="差_汇总表4_财力性转移支付2010年预算参考数 3" xfId="3509"/>
    <cellStyle name="差_汇总表4_财力性转移支付2010年预算参考数 4" xfId="3510"/>
    <cellStyle name="差_汇总表4_财力性转移支付2010年预算参考数 5" xfId="3511"/>
    <cellStyle name="差_汇总-县级财政报表附表 2 2 2" xfId="3512"/>
    <cellStyle name="差_基金汇总" xfId="3513"/>
    <cellStyle name="差_检验表" xfId="3514"/>
    <cellStyle name="差_检验表（调整后） 2" xfId="3515"/>
    <cellStyle name="差_平邑_省级财力12.12" xfId="3516"/>
    <cellStyle name="差_教育(按照总人口测算）—20080416" xfId="3517"/>
    <cellStyle name="差_省级明细_2016年预算草案1.13_收入汇总" xfId="3518"/>
    <cellStyle name="差_教育(按照总人口测算）—20080416 2" xfId="3519"/>
    <cellStyle name="差_教育(按照总人口测算）—20080416 2 2" xfId="3520"/>
    <cellStyle name="差_教育(按照总人口测算）—20080416 2 3" xfId="3521"/>
    <cellStyle name="差_教育(按照总人口测算）—20080416 5" xfId="3522"/>
    <cellStyle name="差_教育(按照总人口测算）—20080416_2014省级收入及财力12.12（更新后）" xfId="3523"/>
    <cellStyle name="差_教育(按照总人口测算）—20080416_不含人员经费系数 2" xfId="3524"/>
    <cellStyle name="差_教育(按照总人口测算）—20080416_不含人员经费系数 2 2" xfId="3525"/>
    <cellStyle name="差_缺口县区测算(财政部标准)_财力性转移支付2010年预算参考数 4" xfId="3526"/>
    <cellStyle name="差_教育(按照总人口测算）—20080416_不含人员经费系数 3" xfId="3527"/>
    <cellStyle name="差_教育(按照总人口测算）—20080416_不含人员经费系数 4" xfId="3528"/>
    <cellStyle name="差_教育(按照总人口测算）—20080416_不含人员经费系数 5" xfId="3529"/>
    <cellStyle name="差_教育(按照总人口测算）—20080416_不含人员经费系数_2014省级收入12.2（更新后）" xfId="3530"/>
    <cellStyle name="差_教育(按照总人口测算）—20080416_不含人员经费系数_2014省级收入及财力12.12（更新后）" xfId="3531"/>
    <cellStyle name="差_平邑 2" xfId="3532"/>
    <cellStyle name="差_教育(按照总人口测算）—20080416_不含人员经费系数_财力性转移支付2010年预算参考数 2 2" xfId="3533"/>
    <cellStyle name="差_人员工资和公用经费2_财力性转移支付2010年预算参考数 2" xfId="3534"/>
    <cellStyle name="差_教育(按照总人口测算）—20080416_不含人员经费系数_财力性转移支付2010年预算参考数 2 3" xfId="3535"/>
    <cellStyle name="差_人员工资和公用经费2_财力性转移支付2010年预算参考数 3" xfId="3536"/>
    <cellStyle name="差_教育(按照总人口测算）—20080416_不含人员经费系数_财力性转移支付2010年预算参考数 4" xfId="3537"/>
    <cellStyle name="差_教育(按照总人口测算）—20080416_不含人员经费系数_财力性转移支付2010年预算参考数 5" xfId="3538"/>
    <cellStyle name="差_教育(按照总人口测算）—20080416_财力性转移支付2010年预算参考数" xfId="3539"/>
    <cellStyle name="差_教育(按照总人口测算）—20080416_财力性转移支付2010年预算参考数 2" xfId="3540"/>
    <cellStyle name="差_教育(按照总人口测算）—20080416_财力性转移支付2010年预算参考数 2 2" xfId="3541"/>
    <cellStyle name="差_教育(按照总人口测算）—20080416_财力性转移支付2010年预算参考数 2 3" xfId="3542"/>
    <cellStyle name="差_教育(按照总人口测算）—20080416_财力性转移支付2010年预算参考数 3" xfId="3543"/>
    <cellStyle name="差_教育(按照总人口测算）—20080416_财力性转移支付2010年预算参考数 3 2" xfId="3544"/>
    <cellStyle name="差_省电力2008年 工作表_2013省级预算附表" xfId="3545"/>
    <cellStyle name="差_教育(按照总人口测算）—20080416_财力性转移支付2010年预算参考数 4" xfId="3546"/>
    <cellStyle name="差_同德_财力性转移支付2010年预算参考数 2 2" xfId="3547"/>
    <cellStyle name="差_教育(按照总人口测算）—20080416_财力性转移支付2010年预算参考数 5" xfId="3548"/>
    <cellStyle name="差_青海 缺口县区测算(地方填报)_财力性转移支付2010年预算参考数 3 2" xfId="3549"/>
    <cellStyle name="差_省级明细_代编全省支出预算修改" xfId="3550"/>
    <cellStyle name="差_同德_财力性转移支付2010年预算参考数 2 3" xfId="3551"/>
    <cellStyle name="差_教育(按照总人口测算）—20080416_民生政策最低支出需求 2 2" xfId="3552"/>
    <cellStyle name="差_教育(按照总人口测算）—20080416_民生政策最低支出需求 2 3" xfId="3553"/>
    <cellStyle name="差_教育(按照总人口测算）—20080416_民生政策最低支出需求 3 2" xfId="3554"/>
    <cellStyle name="差_教育(按照总人口测算）—20080416_民生政策最低支出需求 5" xfId="3555"/>
    <cellStyle name="差_教育(按照总人口测算）—20080416_民生政策最低支出需求_2014省级收入12.2（更新后）" xfId="3556"/>
    <cellStyle name="差_教育(按照总人口测算）—20080416_民生政策最低支出需求_财力性转移支付2010年预算参考数" xfId="3557"/>
    <cellStyle name="差_教育(按照总人口测算）—20080416_民生政策最低支出需求_财力性转移支付2010年预算参考数 2" xfId="3558"/>
    <cellStyle name="差_市辖区测算-新科目（20080626）_财力性转移支付2010年预算参考数 2 3" xfId="3559"/>
    <cellStyle name="差_教育(按照总人口测算）—20080416_民生政策最低支出需求_财力性转移支付2010年预算参考数 2 2" xfId="3560"/>
    <cellStyle name="差_农林水和城市维护标准支出20080505－县区合计_县市旗测算-新科目（含人口规模效应）_财力性转移支付2010年预算参考数 2 3" xfId="3561"/>
    <cellStyle name="差_教育(按照总人口测算）—20080416_民生政策最低支出需求_财力性转移支付2010年预算参考数 3 2" xfId="3562"/>
    <cellStyle name="差_教育(按照总人口测算）—20080416_民生政策最低支出需求_财力性转移支付2010年预算参考数 5" xfId="3563"/>
    <cellStyle name="差_教育(按照总人口测算）—20080416_民生政策最低支出需求_省级财力12.12" xfId="3564"/>
    <cellStyle name="差_教育(按照总人口测算）—20080416_县市旗测算-新科目（含人口规模效应）" xfId="3565"/>
    <cellStyle name="差_教育(按照总人口测算）—20080416_县市旗测算-新科目（含人口规模效应） 2" xfId="3566"/>
    <cellStyle name="差_教育(按照总人口测算）—20080416_县市旗测算-新科目（含人口规模效应） 2 2 2" xfId="3567"/>
    <cellStyle name="差_教育(按照总人口测算）—20080416_县市旗测算-新科目（含人口规模效应） 3" xfId="3568"/>
    <cellStyle name="差_教育(按照总人口测算）—20080416_县市旗测算-新科目（含人口规模效应） 3 2" xfId="3569"/>
    <cellStyle name="差_教育(按照总人口测算）—20080416_县市旗测算-新科目（含人口规模效应） 4" xfId="3570"/>
    <cellStyle name="差_教育(按照总人口测算）—20080416_县市旗测算-新科目（含人口规模效应）_财力性转移支付2010年预算参考数 2 2 2" xfId="3571"/>
    <cellStyle name="差_教育(按照总人口测算）—20080416_县市旗测算-新科目（含人口规模效应）_财力性转移支付2010年预算参考数 3" xfId="3572"/>
    <cellStyle name="差_教育(按照总人口测算）—20080416_县市旗测算-新科目（含人口规模效应）_财力性转移支付2010年预算参考数 3 2" xfId="3573"/>
    <cellStyle name="差_教育(按照总人口测算）—20080416_县市旗测算-新科目（含人口规模效应）_财力性转移支付2010年预算参考数 4" xfId="3574"/>
    <cellStyle name="差_教育(按照总人口测算）—20080416_县市旗测算-新科目（含人口规模效应）_财力性转移支付2010年预算参考数 5" xfId="3575"/>
    <cellStyle name="差_津补贴保障测算（2010.3.19） 2" xfId="3576"/>
    <cellStyle name="差_津补贴保障测算（2010.3.19） 2 2" xfId="3577"/>
    <cellStyle name="差_市辖区测算-新科目（20080626）_民生政策最低支出需求_财力性转移支付2010年预算参考数" xfId="3578"/>
    <cellStyle name="差_津补贴保障测算（2010.3.19） 2 2 2" xfId="3579"/>
    <cellStyle name="差_市辖区测算-新科目（20080626）_民生政策最低支出需求_财力性转移支付2010年预算参考数 2" xfId="3580"/>
    <cellStyle name="差_津补贴保障测算（2010.3.19） 4" xfId="3581"/>
    <cellStyle name="差_津补贴保障测算（2010.3.19） 5" xfId="3582"/>
    <cellStyle name="差_津补贴保障测算（2010.3.19）_2014省级收入及财力12.12（更新后）" xfId="3583"/>
    <cellStyle name="差_津补贴保障测算(5.21) 2 3" xfId="3584"/>
    <cellStyle name="差_津补贴保障测算(5.21) 3" xfId="3585"/>
    <cellStyle name="差_津补贴保障测算(5.21) 3 2" xfId="3586"/>
    <cellStyle name="差_津补贴保障测算(5.21) 4" xfId="3587"/>
    <cellStyle name="差_津补贴保障测算(5.21) 5" xfId="3588"/>
    <cellStyle name="差_市辖区测算20080510_县市旗测算-新科目（含人口规模效应） 2 2 2" xfId="3589"/>
    <cellStyle name="差_津补贴保障测算(5.21)_基金汇总" xfId="3590"/>
    <cellStyle name="差_市辖区测算20080510_县市旗测算-新科目（含人口规模效应） 2 3" xfId="3591"/>
    <cellStyle name="差_津补贴保障测算(5.21)_收入汇总" xfId="3592"/>
    <cellStyle name="差_丽江汇总" xfId="3593"/>
    <cellStyle name="差_丽江汇总 2" xfId="3594"/>
    <cellStyle name="差_民生政策最低支出需求 2" xfId="3595"/>
    <cellStyle name="差_市辖区测算20080510 4" xfId="3596"/>
    <cellStyle name="差_民生政策最低支出需求 2 2 2" xfId="3597"/>
    <cellStyle name="差_省级明细_2017年预算草案1.4" xfId="3598"/>
    <cellStyle name="差_民生政策最低支出需求 2 3" xfId="3599"/>
    <cellStyle name="差_卫生(按照总人口测算）—20080416 3 2" xfId="3600"/>
    <cellStyle name="差_民生政策最低支出需求 3" xfId="3601"/>
    <cellStyle name="差_市辖区测算20080510 5" xfId="3602"/>
    <cellStyle name="差_民生政策最低支出需求 3 2" xfId="3603"/>
    <cellStyle name="差_省级收入" xfId="3604"/>
    <cellStyle name="差_民生政策最低支出需求 5" xfId="3605"/>
    <cellStyle name="差_民生政策最低支出需求_2014省级收入12.2（更新后）" xfId="3606"/>
    <cellStyle name="差_民生政策最低支出需求_2014省级收入及财力12.12（更新后）" xfId="3607"/>
    <cellStyle name="差_其他部门(按照总人口测算）—20080416_县市旗测算-新科目（含人口规模效应）_财力性转移支付2010年预算参考数 2 2 2" xfId="3608"/>
    <cellStyle name="差_缺口县区测算（11.13）_财力性转移支付2010年预算参考数" xfId="3609"/>
    <cellStyle name="差_民生政策最低支出需求_财力性转移支付2010年预算参考数" xfId="3610"/>
    <cellStyle name="差_民生政策最低支出需求_财力性转移支付2010年预算参考数 2 2" xfId="3611"/>
    <cellStyle name="差_民生政策最低支出需求_财力性转移支付2010年预算参考数 2 2 2" xfId="3612"/>
    <cellStyle name="差_民生政策最低支出需求_财力性转移支付2010年预算参考数 2 3" xfId="3613"/>
    <cellStyle name="差_民生政策最低支出需求_财力性转移支付2010年预算参考数 3 2" xfId="3614"/>
    <cellStyle name="差_全省基金收入" xfId="3615"/>
    <cellStyle name="差_民生政策最低支出需求_财力性转移支付2010年预算参考数 4" xfId="3616"/>
    <cellStyle name="差_民生政策最低支出需求_财力性转移支付2010年预算参考数 5" xfId="3617"/>
    <cellStyle name="差_民生政策最低支出需求_省级财力12.12" xfId="3618"/>
    <cellStyle name="差_农林水和城市维护标准支出20080505－县区合计" xfId="3619"/>
    <cellStyle name="差_农林水和城市维护标准支出20080505－县区合计 2" xfId="3620"/>
    <cellStyle name="差_农林水和城市维护标准支出20080505－县区合计 2 2" xfId="3621"/>
    <cellStyle name="差_农林水和城市维护标准支出20080505－县区合计 2 2 2" xfId="3622"/>
    <cellStyle name="差_农林水和城市维护标准支出20080505－县区合计 3" xfId="3623"/>
    <cellStyle name="差_农林水和城市维护标准支出20080505－县区合计 3 2" xfId="3624"/>
    <cellStyle name="差_农林水和城市维护标准支出20080505－县区合计 4" xfId="3625"/>
    <cellStyle name="差_农林水和城市维护标准支出20080505－县区合计 5" xfId="3626"/>
    <cellStyle name="差_农林水和城市维护标准支出20080505－县区合计_2014省级收入12.2（更新后）" xfId="3627"/>
    <cellStyle name="差_农林水和城市维护标准支出20080505－县区合计_2014省级收入及财力12.12（更新后）" xfId="3628"/>
    <cellStyle name="差_农林水和城市维护标准支出20080505－县区合计_不含人员经费系数" xfId="3629"/>
    <cellStyle name="差_省级明细_基金汇总" xfId="3630"/>
    <cellStyle name="差_农林水和城市维护标准支出20080505－县区合计_不含人员经费系数 2" xfId="3631"/>
    <cellStyle name="差_农林水和城市维护标准支出20080505－县区合计_不含人员经费系数_2014省级收入12.2（更新后）" xfId="3632"/>
    <cellStyle name="差_农林水和城市维护标准支出20080505－县区合计_不含人员经费系数_2014省级收入及财力12.12（更新后）" xfId="3633"/>
    <cellStyle name="差_缺口县区测算(按2007支出增长25%测算)_财力性转移支付2010年预算参考数" xfId="3634"/>
    <cellStyle name="差_农林水和城市维护标准支出20080505－县区合计_不含人员经费系数_财力性转移支付2010年预算参考数 3 2" xfId="3635"/>
    <cellStyle name="差_农林水和城市维护标准支出20080505－县区合计_不含人员经费系数_省级财力12.12" xfId="3636"/>
    <cellStyle name="差_农林水和城市维护标准支出20080505－县区合计_财力性转移支付2010年预算参考数 5" xfId="3637"/>
    <cellStyle name="差_农林水和城市维护标准支出20080505－县区合计_民生政策最低支出需求 2 2 2" xfId="3638"/>
    <cellStyle name="差_卫生(按照总人口测算）—20080416_县市旗测算-新科目（含人口规模效应）_财力性转移支付2010年预算参考数 2 2 2" xfId="3639"/>
    <cellStyle name="差_农林水和城市维护标准支出20080505－县区合计_民生政策最低支出需求 2 3" xfId="3640"/>
    <cellStyle name="差_卫生(按照总人口测算）—20080416_县市旗测算-新科目（含人口规模效应）_财力性转移支付2010年预算参考数 2 3" xfId="3641"/>
    <cellStyle name="差_农林水和城市维护标准支出20080505－县区合计_民生政策最低支出需求 3 2" xfId="3642"/>
    <cellStyle name="差_其他部门(按照总人口测算）—20080416_县市旗测算-新科目（含人口规模效应）_2014省级收入及财力12.12（更新后）" xfId="3643"/>
    <cellStyle name="差_卫生(按照总人口测算）—20080416_不含人员经费系数_财力性转移支付2010年预算参考数 2 2" xfId="3644"/>
    <cellStyle name="差_卫生(按照总人口测算）—20080416_县市旗测算-新科目（含人口规模效应）_财力性转移支付2010年预算参考数 3 2" xfId="3645"/>
    <cellStyle name="差_农林水和城市维护标准支出20080505－县区合计_民生政策最低支出需求 5" xfId="3646"/>
    <cellStyle name="差_卫生(按照总人口测算）—20080416_不含人员经费系数_财力性转移支付2010年预算参考数 4" xfId="3647"/>
    <cellStyle name="差_卫生(按照总人口测算）—20080416_县市旗测算-新科目（含人口规模效应）_财力性转移支付2010年预算参考数 5" xfId="3648"/>
    <cellStyle name="差_农林水和城市维护标准支出20080505－县区合计_民生政策最低支出需求_2014省级收入12.2（更新后）" xfId="3649"/>
    <cellStyle name="差_人员工资和公用经费 2 3" xfId="3650"/>
    <cellStyle name="差_农林水和城市维护标准支出20080505－县区合计_民生政策最低支出需求_2014省级收入及财力12.12（更新后）" xfId="3651"/>
    <cellStyle name="差_农林水和城市维护标准支出20080505－县区合计_民生政策最低支出需求_财力性转移支付2010年预算参考数 2 2" xfId="3652"/>
    <cellStyle name="差_卫生(按照总人口测算）—20080416_县市旗测算-新科目（含人口规模效应） 4" xfId="3653"/>
    <cellStyle name="差_农林水和城市维护标准支出20080505－县区合计_民生政策最低支出需求_财力性转移支付2010年预算参考数 2 2 2" xfId="3654"/>
    <cellStyle name="差_农林水和城市维护标准支出20080505－县区合计_民生政策最低支出需求_财力性转移支付2010年预算参考数 2 3" xfId="3655"/>
    <cellStyle name="差_卫生(按照总人口测算）—20080416_县市旗测算-新科目（含人口规模效应） 5" xfId="3656"/>
    <cellStyle name="差_农林水和城市维护标准支出20080505－县区合计_民生政策最低支出需求_财力性转移支付2010年预算参考数 3" xfId="3657"/>
    <cellStyle name="差_农林水和城市维护标准支出20080505－县区合计_民生政策最低支出需求_财力性转移支付2010年预算参考数 3 2" xfId="3658"/>
    <cellStyle name="差_农林水和城市维护标准支出20080505－县区合计_民生政策最低支出需求_财力性转移支付2010年预算参考数 4" xfId="3659"/>
    <cellStyle name="差_农林水和城市维护标准支出20080505－县区合计_民生政策最低支出需求_财力性转移支付2010年预算参考数 5" xfId="3660"/>
    <cellStyle name="差_农林水和城市维护标准支出20080505－县区合计_县市旗测算-新科目（含人口规模效应） 2 2 2" xfId="3661"/>
    <cellStyle name="差_农林水和城市维护标准支出20080505－县区合计_县市旗测算-新科目（含人口规模效应）_2014省级收入12.2（更新后）" xfId="3662"/>
    <cellStyle name="差_农林水和城市维护标准支出20080505－县区合计_县市旗测算-新科目（含人口规模效应）_2014省级收入及财力12.12（更新后）" xfId="3663"/>
    <cellStyle name="差_农林水和城市维护标准支出20080505－县区合计_县市旗测算-新科目（含人口规模效应）_财力性转移支付2010年预算参考数 5" xfId="3664"/>
    <cellStyle name="差_市辖区测算20080510_县市旗测算-新科目（含人口规模效应）_财力性转移支付2010年预算参考数 2 3" xfId="3665"/>
    <cellStyle name="差_卫生部门 2" xfId="3666"/>
    <cellStyle name="差_平邑" xfId="3667"/>
    <cellStyle name="差_平邑 2 3" xfId="3668"/>
    <cellStyle name="差_平邑 3" xfId="3669"/>
    <cellStyle name="差_平邑 3 2" xfId="3670"/>
    <cellStyle name="差_平邑 4" xfId="3671"/>
    <cellStyle name="差_平邑 5" xfId="3672"/>
    <cellStyle name="差_平邑_2014省级收入12.2（更新后）" xfId="3673"/>
    <cellStyle name="差_平邑_财力性转移支付2010年预算参考数" xfId="3674"/>
    <cellStyle name="差_平邑_财力性转移支付2010年预算参考数 2 2" xfId="3675"/>
    <cellStyle name="差_平邑_财力性转移支付2010年预算参考数 2 3" xfId="3676"/>
    <cellStyle name="差_省级支出_1" xfId="3677"/>
    <cellStyle name="差_平邑_财力性转移支付2010年预算参考数 3 2" xfId="3678"/>
    <cellStyle name="差_其他部门(按照总人口测算）—20080416" xfId="3679"/>
    <cellStyle name="差_其他部门(按照总人口测算）—20080416 2" xfId="3680"/>
    <cellStyle name="差_其他部门(按照总人口测算）—20080416 2 2 2" xfId="3681"/>
    <cellStyle name="差_其他部门(按照总人口测算）—20080416 3" xfId="3682"/>
    <cellStyle name="差_其他部门(按照总人口测算）—20080416 3 2" xfId="3683"/>
    <cellStyle name="差_其他部门(按照总人口测算）—20080416_不含人员经费系数" xfId="3684"/>
    <cellStyle name="差_其他部门(按照总人口测算）—20080416_不含人员经费系数 2" xfId="3685"/>
    <cellStyle name="差_其他部门(按照总人口测算）—20080416_不含人员经费系数 2 2" xfId="3686"/>
    <cellStyle name="差_其他部门(按照总人口测算）—20080416_不含人员经费系数 2 2 2" xfId="3687"/>
    <cellStyle name="差_其他部门(按照总人口测算）—20080416_不含人员经费系数 3" xfId="3688"/>
    <cellStyle name="差_其他部门(按照总人口测算）—20080416_不含人员经费系数 4" xfId="3689"/>
    <cellStyle name="差_其他部门(按照总人口测算）—20080416_不含人员经费系数_2014省级收入12.2（更新后）" xfId="3690"/>
    <cellStyle name="差_其他部门(按照总人口测算）—20080416_不含人员经费系数_财力性转移支付2010年预算参考数" xfId="3691"/>
    <cellStyle name="差_其他部门(按照总人口测算）—20080416_不含人员经费系数_财力性转移支付2010年预算参考数 2" xfId="3692"/>
    <cellStyle name="差_其他部门(按照总人口测算）—20080416_不含人员经费系数_财力性转移支付2010年预算参考数 2 3" xfId="3693"/>
    <cellStyle name="差_市辖区测算20080510_民生政策最低支出需求_财力性转移支付2010年预算参考数 2 2" xfId="3694"/>
    <cellStyle name="差_其他部门(按照总人口测算）—20080416_不含人员经费系数_省级财力12.12" xfId="3695"/>
    <cellStyle name="差_其他部门(按照总人口测算）—20080416_财力性转移支付2010年预算参考数" xfId="3696"/>
    <cellStyle name="差_其他部门(按照总人口测算）—20080416_财力性转移支付2010年预算参考数 3" xfId="3697"/>
    <cellStyle name="差_其他部门(按照总人口测算）—20080416_财力性转移支付2010年预算参考数 4" xfId="3698"/>
    <cellStyle name="差_其他部门(按照总人口测算）—20080416_财力性转移支付2010年预算参考数 5" xfId="3699"/>
    <cellStyle name="差_缺口县区测算(按2007支出增长25%测算) 2" xfId="3700"/>
    <cellStyle name="差_其他部门(按照总人口测算）—20080416_民生政策最低支出需求 2" xfId="3701"/>
    <cellStyle name="差_其他部门(按照总人口测算）—20080416_民生政策最低支出需求 2 2" xfId="3702"/>
    <cellStyle name="差_市辖区测算20080510_不含人员经费系数 5" xfId="3703"/>
    <cellStyle name="差_其他部门(按照总人口测算）—20080416_民生政策最低支出需求 2 2 2" xfId="3704"/>
    <cellStyle name="差_其他部门(按照总人口测算）—20080416_民生政策最低支出需求 2 3" xfId="3705"/>
    <cellStyle name="差_其他部门(按照总人口测算）—20080416_民生政策最低支出需求 3" xfId="3706"/>
    <cellStyle name="差_其他部门(按照总人口测算）—20080416_民生政策最低支出需求 4" xfId="3707"/>
    <cellStyle name="差_其他部门(按照总人口测算）—20080416_民生政策最低支出需求 5" xfId="3708"/>
    <cellStyle name="差_其他部门(按照总人口测算）—20080416_民生政策最低支出需求_2014省级收入及财力12.12（更新后）" xfId="3709"/>
    <cellStyle name="差_市辖区测算-新科目（20080626）_不含人员经费系数_2014省级收入12.2（更新后）" xfId="3710"/>
    <cellStyle name="差_其他部门(按照总人口测算）—20080416_民生政策最低支出需求_财力性转移支付2010年预算参考数" xfId="3711"/>
    <cellStyle name="差_缺口县区测算_财力性转移支付2010年预算参考数 5" xfId="3712"/>
    <cellStyle name="差_其他部门(按照总人口测算）—20080416_民生政策最低支出需求_财力性转移支付2010年预算参考数 2" xfId="3713"/>
    <cellStyle name="差_其他部门(按照总人口测算）—20080416_民生政策最低支出需求_财力性转移支付2010年预算参考数 2 2" xfId="3714"/>
    <cellStyle name="差_其他部门(按照总人口测算）—20080416_民生政策最低支出需求_财力性转移支付2010年预算参考数 2 3" xfId="3715"/>
    <cellStyle name="差_其他部门(按照总人口测算）—20080416_民生政策最低支出需求_财力性转移支付2010年预算参考数 3" xfId="3716"/>
    <cellStyle name="差_其他部门(按照总人口测算）—20080416_民生政策最低支出需求_财力性转移支付2010年预算参考数 3 2" xfId="3717"/>
    <cellStyle name="差_其他部门(按照总人口测算）—20080416_民生政策最低支出需求_财力性转移支付2010年预算参考数 5" xfId="3718"/>
    <cellStyle name="差_其他部门(按照总人口测算）—20080416_民生政策最低支出需求_省级财力12.12" xfId="3719"/>
    <cellStyle name="差_其他部门(按照总人口测算）—20080416_县市旗测算-新科目（含人口规模效应）" xfId="3720"/>
    <cellStyle name="差_其他部门(按照总人口测算）—20080416_县市旗测算-新科目（含人口规模效应） 2" xfId="3721"/>
    <cellStyle name="差_其他部门(按照总人口测算）—20080416_县市旗测算-新科目（含人口规模效应） 2 2" xfId="3722"/>
    <cellStyle name="差_其他部门(按照总人口测算）—20080416_县市旗测算-新科目（含人口规模效应） 2 3" xfId="3723"/>
    <cellStyle name="差_其他部门(按照总人口测算）—20080416_县市旗测算-新科目（含人口规模效应） 3" xfId="3724"/>
    <cellStyle name="差_其他部门(按照总人口测算）—20080416_县市旗测算-新科目（含人口规模效应） 4" xfId="3725"/>
    <cellStyle name="差_其他部门(按照总人口测算）—20080416_县市旗测算-新科目（含人口规模效应） 5" xfId="3726"/>
    <cellStyle name="差_其他部门(按照总人口测算）—20080416_县市旗测算-新科目（含人口规模效应）_财力性转移支付2010年预算参考数" xfId="3727"/>
    <cellStyle name="差_其他部门(按照总人口测算）—20080416_县市旗测算-新科目（含人口规模效应）_财力性转移支付2010年预算参考数 2" xfId="3728"/>
    <cellStyle name="差_其他部门(按照总人口测算）—20080416_县市旗测算-新科目（含人口规模效应）_财力性转移支付2010年预算参考数 2 2" xfId="3729"/>
    <cellStyle name="差_其他部门(按照总人口测算）—20080416_县市旗测算-新科目（含人口规模效应）_财力性转移支付2010年预算参考数 2 3" xfId="3730"/>
    <cellStyle name="差_其他部门(按照总人口测算）—20080416_县市旗测算-新科目（含人口规模效应）_财力性转移支付2010年预算参考数 3 2" xfId="3731"/>
    <cellStyle name="差_其他部门(按照总人口测算）—20080416_县市旗测算-新科目（含人口规模效应）_财力性转移支付2010年预算参考数 4" xfId="3732"/>
    <cellStyle name="差_青海 缺口县区测算(地方填报)" xfId="3733"/>
    <cellStyle name="差_青海 缺口县区测算(地方填报) 2 2" xfId="3734"/>
    <cellStyle name="差_青海 缺口县区测算(地方填报) 2 3" xfId="3735"/>
    <cellStyle name="差_青海 缺口县区测算(地方填报) 5" xfId="3736"/>
    <cellStyle name="差_青海 缺口县区测算(地方填报)_2014省级收入12.2（更新后）" xfId="3737"/>
    <cellStyle name="差_青海 缺口县区测算(地方填报)_财力性转移支付2010年预算参考数 2 3" xfId="3738"/>
    <cellStyle name="差_青海 缺口县区测算(地方填报)_财力性转移支付2010年预算参考数 4" xfId="3739"/>
    <cellStyle name="差_青海 缺口县区测算(地方填报)_财力性转移支付2010年预算参考数 5" xfId="3740"/>
    <cellStyle name="差_全省基金收支" xfId="3741"/>
    <cellStyle name="差_缺口县区测算" xfId="3742"/>
    <cellStyle name="差_卫生(按照总人口测算）—20080416 2 2 2" xfId="3743"/>
    <cellStyle name="差_缺口县区测算 2" xfId="3744"/>
    <cellStyle name="差_缺口县区测算 2 3" xfId="3745"/>
    <cellStyle name="差_缺口县区测算 4" xfId="3746"/>
    <cellStyle name="差_缺口县区测算 5" xfId="3747"/>
    <cellStyle name="差_缺口县区测算（11.13）" xfId="3748"/>
    <cellStyle name="差_缺口县区测算（11.13） 2 2 2" xfId="3749"/>
    <cellStyle name="差_缺口县区测算（11.13） 5" xfId="3750"/>
    <cellStyle name="差_缺口县区测算（11.13）_财力性转移支付2010年预算参考数 2" xfId="3751"/>
    <cellStyle name="差_缺口县区测算（11.13）_财力性转移支付2010年预算参考数 2 3" xfId="3752"/>
    <cellStyle name="差_缺口县区测算（11.13）_财力性转移支付2010年预算参考数 3" xfId="3753"/>
    <cellStyle name="差_缺口县区测算（11.13）_财力性转移支付2010年预算参考数 3 2" xfId="3754"/>
    <cellStyle name="差_缺口县区测算（11.13）_财力性转移支付2010年预算参考数 4" xfId="3755"/>
    <cellStyle name="差_缺口县区测算（11.13）_财力性转移支付2010年预算参考数 5" xfId="3756"/>
    <cellStyle name="差_缺口县区测算（11.13）_省级财力12.12" xfId="3757"/>
    <cellStyle name="差_缺口县区测算(按2007支出增长25%测算)" xfId="3758"/>
    <cellStyle name="差_缺口县区测算(按2007支出增长25%测算) 2 2" xfId="3759"/>
    <cellStyle name="差_缺口县区测算(按2007支出增长25%测算) 4" xfId="3760"/>
    <cellStyle name="差_缺口县区测算(按2007支出增长25%测算) 2 2 2" xfId="3761"/>
    <cellStyle name="差_缺口县区测算(按2007支出增长25%测算) 2 3" xfId="3762"/>
    <cellStyle name="差_缺口县区测算(按2007支出增长25%测算) 5" xfId="3763"/>
    <cellStyle name="差_缺口县区测算(按2007支出增长25%测算)_2014省级收入及财力12.12（更新后）" xfId="3764"/>
    <cellStyle name="差_缺口县区测算(按2007支出增长25%测算)_财力性转移支付2010年预算参考数 2 2" xfId="3765"/>
    <cellStyle name="差_缺口县区测算(按2007支出增长25%测算)_财力性转移支付2010年预算参考数 2 3" xfId="3766"/>
    <cellStyle name="差_缺口县区测算(按2007支出增长25%测算)_财力性转移支付2010年预算参考数 3" xfId="3767"/>
    <cellStyle name="差_缺口县区测算(按2007支出增长25%测算)_财力性转移支付2010年预算参考数 3 2" xfId="3768"/>
    <cellStyle name="差_缺口县区测算(按2007支出增长25%测算)_省级财力12.12" xfId="3769"/>
    <cellStyle name="差_缺口县区测算(按核定人数) 2 2" xfId="3770"/>
    <cellStyle name="差_缺口县区测算(按核定人数) 2 3" xfId="3771"/>
    <cellStyle name="差_缺口县区测算(按核定人数)_财力性转移支付2010年预算参考数" xfId="3772"/>
    <cellStyle name="差_缺口县区测算(按核定人数)_财力性转移支付2010年预算参考数 2" xfId="3773"/>
    <cellStyle name="差_缺口县区测算(按核定人数)_财力性转移支付2010年预算参考数 2 2" xfId="3774"/>
    <cellStyle name="差_缺口县区测算(按核定人数)_财力性转移支付2010年预算参考数 2 2 2" xfId="3775"/>
    <cellStyle name="差_缺口县区测算(按核定人数)_财力性转移支付2010年预算参考数 3" xfId="3776"/>
    <cellStyle name="差_省级明细_Book1 2" xfId="3777"/>
    <cellStyle name="差_缺口县区测算(按核定人数)_财力性转移支付2010年预算参考数 3 2" xfId="3778"/>
    <cellStyle name="差_缺口县区测算(按核定人数)_财力性转移支付2010年预算参考数 4" xfId="3779"/>
    <cellStyle name="差_缺口县区测算(按核定人数)_财力性转移支付2010年预算参考数 5" xfId="3780"/>
    <cellStyle name="差_缺口县区测算(财政部标准) 2" xfId="3781"/>
    <cellStyle name="差_缺口县区测算(财政部标准) 2 2" xfId="3782"/>
    <cellStyle name="差_省级明细_表六七" xfId="3783"/>
    <cellStyle name="差_缺口县区测算(财政部标准) 2 2 2" xfId="3784"/>
    <cellStyle name="差_缺口县区测算(财政部标准) 3" xfId="3785"/>
    <cellStyle name="差_缺口县区测算(财政部标准) 4" xfId="3786"/>
    <cellStyle name="差_缺口县区测算(财政部标准) 5" xfId="3787"/>
    <cellStyle name="差_缺口县区测算(财政部标准)_2014省级收入及财力12.12（更新后）" xfId="3788"/>
    <cellStyle name="差_缺口县区测算(财政部标准)_财力性转移支付2010年预算参考数" xfId="3789"/>
    <cellStyle name="差_缺口县区测算(财政部标准)_财力性转移支付2010年预算参考数 2" xfId="3790"/>
    <cellStyle name="差_缺口县区测算(财政部标准)_财力性转移支付2010年预算参考数 2 2" xfId="3791"/>
    <cellStyle name="差_缺口县区测算(财政部标准)_财力性转移支付2010年预算参考数 2 3" xfId="3792"/>
    <cellStyle name="差_缺口县区测算(财政部标准)_财力性转移支付2010年预算参考数 3" xfId="3793"/>
    <cellStyle name="差_缺口县区测算(财政部标准)_财力性转移支付2010年预算参考数 3 2" xfId="3794"/>
    <cellStyle name="差_省级明细_冬梅3_2017年预算草案（债务）" xfId="3795"/>
    <cellStyle name="差_缺口县区测算_财力性转移支付2010年预算参考数 2" xfId="3796"/>
    <cellStyle name="差_缺口县区测算_财力性转移支付2010年预算参考数 2 2 2" xfId="3797"/>
    <cellStyle name="差_缺口县区测算_财力性转移支付2010年预算参考数 3 2" xfId="3798"/>
    <cellStyle name="差_缺口县区测算_财力性转移支付2010年预算参考数 4" xfId="3799"/>
    <cellStyle name="差_缺口县区测算_省级财力12.12" xfId="3800"/>
    <cellStyle name="差_缺口消化情况" xfId="3801"/>
    <cellStyle name="差_缺口消化情况 2" xfId="3802"/>
    <cellStyle name="差_缺口消化情况 2 2" xfId="3803"/>
    <cellStyle name="差_缺口消化情况 2 2 2" xfId="3804"/>
    <cellStyle name="差_缺口消化情况 3" xfId="3805"/>
    <cellStyle name="差_缺口消化情况 3 2" xfId="3806"/>
    <cellStyle name="差_缺口消化情况 4" xfId="3807"/>
    <cellStyle name="差_缺口消化情况 5" xfId="3808"/>
    <cellStyle name="差_缺口消化情况_2014省级收入12.2（更新后）" xfId="3809"/>
    <cellStyle name="差_缺口消化情况_2014省级收入及财力12.12（更新后）" xfId="3810"/>
    <cellStyle name="差_缺口消化情况_省级财力12.12" xfId="3811"/>
    <cellStyle name="差_人员工资和公用经费" xfId="3812"/>
    <cellStyle name="差_人员工资和公用经费 2" xfId="3813"/>
    <cellStyle name="差_市辖区测算-新科目（20080626）_民生政策最低支出需求_财力性转移支付2010年预算参考数 3" xfId="3814"/>
    <cellStyle name="差_人员工资和公用经费 2 2" xfId="3815"/>
    <cellStyle name="差_市辖区测算-新科目（20080626）_民生政策最低支出需求_财力性转移支付2010年预算参考数 3 2" xfId="3816"/>
    <cellStyle name="差_人员工资和公用经费 2 2 2" xfId="3817"/>
    <cellStyle name="差_人员工资和公用经费 4" xfId="3818"/>
    <cellStyle name="差_市辖区测算-新科目（20080626）_民生政策最低支出需求_财力性转移支付2010年预算参考数 5" xfId="3819"/>
    <cellStyle name="差_人员工资和公用经费 5" xfId="3820"/>
    <cellStyle name="差_人员工资和公用经费_财力性转移支付2010年预算参考数 2 3" xfId="3821"/>
    <cellStyle name="差_人员工资和公用经费_财力性转移支付2010年预算参考数 3" xfId="3822"/>
    <cellStyle name="差_人员工资和公用经费2 2" xfId="3823"/>
    <cellStyle name="差_人员工资和公用经费2 2 2 2" xfId="3824"/>
    <cellStyle name="差_省属监狱人员级别表(驻外)_基金汇总" xfId="3825"/>
    <cellStyle name="差_人员工资和公用经费2 3" xfId="3826"/>
    <cellStyle name="差_人员工资和公用经费2 5" xfId="3827"/>
    <cellStyle name="差_人员工资和公用经费2_2014省级收入12.2（更新后）" xfId="3828"/>
    <cellStyle name="差_人员工资和公用经费2_财力性转移支付2010年预算参考数 3 2" xfId="3829"/>
    <cellStyle name="差_人员工资和公用经费2_财力性转移支付2010年预算参考数 4" xfId="3830"/>
    <cellStyle name="差_人员工资和公用经费3 2" xfId="3831"/>
    <cellStyle name="差_人员工资和公用经费3 2 2" xfId="3832"/>
    <cellStyle name="差_人员工资和公用经费3 2 2 2" xfId="3833"/>
    <cellStyle name="差_人员工资和公用经费3 2 3" xfId="3834"/>
    <cellStyle name="差_人员工资和公用经费3 3" xfId="3835"/>
    <cellStyle name="差_人员工资和公用经费3 3 2" xfId="3836"/>
    <cellStyle name="差_人员工资和公用经费3 4" xfId="3837"/>
    <cellStyle name="差_人员工资和公用经费3_2014省级收入12.2（更新后）" xfId="3838"/>
    <cellStyle name="差_人员工资和公用经费3_财力性转移支付2010年预算参考数" xfId="3839"/>
    <cellStyle name="差_人员工资和公用经费3_财力性转移支付2010年预算参考数 2 2" xfId="3840"/>
    <cellStyle name="差_人员工资和公用经费3_财力性转移支付2010年预算参考数 2 2 2" xfId="3841"/>
    <cellStyle name="差_人员工资和公用经费3_财力性转移支付2010年预算参考数 2 3" xfId="3842"/>
    <cellStyle name="差_人员工资和公用经费3_财力性转移支付2010年预算参考数 3" xfId="3843"/>
    <cellStyle name="差_人员工资和公用经费3_财力性转移支付2010年预算参考数 3 2" xfId="3844"/>
    <cellStyle name="差_人员工资和公用经费3_财力性转移支付2010年预算参考数 4" xfId="3845"/>
    <cellStyle name="差_人员工资和公用经费3_省级财力12.12" xfId="3846"/>
    <cellStyle name="差_山东省民生支出标准" xfId="3847"/>
    <cellStyle name="差_山东省民生支出标准 2" xfId="3848"/>
    <cellStyle name="差_省级明细_副本最新_基金汇总" xfId="3849"/>
    <cellStyle name="差_山东省民生支出标准 2 2" xfId="3850"/>
    <cellStyle name="差_市辖区测算-新科目（20080626）_不含人员经费系数_2014省级收入及财力12.12（更新后）" xfId="3851"/>
    <cellStyle name="差_山东省民生支出标准 2 3" xfId="3852"/>
    <cellStyle name="差_山东省民生支出标准 3" xfId="3853"/>
    <cellStyle name="差_山东省民生支出标准 3 2" xfId="3854"/>
    <cellStyle name="差_山东省民生支出标准 4" xfId="3855"/>
    <cellStyle name="差_山东省民生支出标准_2014省级收入12.2（更新后）" xfId="3856"/>
    <cellStyle name="差_同德 2 2" xfId="3857"/>
    <cellStyle name="差_山东省民生支出标准_2014省级收入及财力12.12（更新后）" xfId="3858"/>
    <cellStyle name="差_山东省民生支出标准_财力性转移支付2010年预算参考数 2 2" xfId="3859"/>
    <cellStyle name="差_山东省民生支出标准_财力性转移支付2010年预算参考数 2 2 2" xfId="3860"/>
    <cellStyle name="差_山东省民生支出标准_财力性转移支付2010年预算参考数 3" xfId="3861"/>
    <cellStyle name="差_山东省民生支出标准_财力性转移支付2010年预算参考数 4" xfId="3862"/>
    <cellStyle name="差_山东省民生支出标准_财力性转移支付2010年预算参考数 5" xfId="3863"/>
    <cellStyle name="差_山东省民生支出标准_省级财力12.12" xfId="3864"/>
    <cellStyle name="差_省电力2008年 工作表 2 2" xfId="3865"/>
    <cellStyle name="差_省电力2008年 工作表 2 3" xfId="3866"/>
    <cellStyle name="差_省电力2008年 工作表 3" xfId="3867"/>
    <cellStyle name="差_省电力2008年 工作表 3 2" xfId="3868"/>
    <cellStyle name="差_省电力2008年 工作表_省级财力12.12" xfId="3869"/>
    <cellStyle name="差_省级国有资本经营预算表" xfId="3870"/>
    <cellStyle name="差_省级明细_2.2017全省收入" xfId="3871"/>
    <cellStyle name="差_省级明细_2016-2017全省国资预算" xfId="3872"/>
    <cellStyle name="差_省级明细_2016年预算草案" xfId="3873"/>
    <cellStyle name="差_省级明细_2016年预算草案1.13" xfId="3874"/>
    <cellStyle name="差_省级明细_2016年预算草案1.13 2" xfId="3875"/>
    <cellStyle name="差_市辖区测算-新科目（20080626）_财力性转移支付2010年预算参考数 4" xfId="3876"/>
    <cellStyle name="差_省级明细_20171207-2018年预算草案" xfId="3877"/>
    <cellStyle name="差_省级明细_23 2" xfId="3878"/>
    <cellStyle name="差_省级明细_3.2017全省支出" xfId="3879"/>
    <cellStyle name="差_省级明细_Book1" xfId="3880"/>
    <cellStyle name="差_省级明细_Book1_2017年预算草案（债务）" xfId="3881"/>
    <cellStyle name="差_省级明细_Book1_基金汇总" xfId="3882"/>
    <cellStyle name="差_省级明细_Book1_收入汇总" xfId="3883"/>
    <cellStyle name="差_省级明细_Book1_支出汇总" xfId="3884"/>
    <cellStyle name="差_省级明细_Xl0000068" xfId="3885"/>
    <cellStyle name="差_省级明细_Xl0000068_2017年预算草案（债务）" xfId="3886"/>
    <cellStyle name="差_省级明细_Xl0000068_基金汇总" xfId="3887"/>
    <cellStyle name="差_省级明细_Xl0000071" xfId="3888"/>
    <cellStyle name="差_省级明细_基金最新_2017年预算草案（债务）" xfId="3889"/>
    <cellStyle name="差_省级明细_Xl0000071 2" xfId="3890"/>
    <cellStyle name="差_省级明细_Xl0000071_基金汇总" xfId="3891"/>
    <cellStyle name="差_省级明细_Xl0000071_支出汇总" xfId="3892"/>
    <cellStyle name="差_省级明细_代编全省支出预算修改_2017年预算草案（债务）" xfId="3893"/>
    <cellStyle name="差_卫生(按照总人口测算）—20080416_县市旗测算-新科目（含人口规模效应）" xfId="3894"/>
    <cellStyle name="差_省级明细_代编全省支出预算修改_收入汇总" xfId="3895"/>
    <cellStyle name="差_省级明细_冬梅3" xfId="3896"/>
    <cellStyle name="差_省级明细_副本1.2" xfId="3897"/>
    <cellStyle name="差_省级明细_副本1.2_收入汇总" xfId="3898"/>
    <cellStyle name="差_省级明细_副本1.2_支出汇总" xfId="3899"/>
    <cellStyle name="差_省级明细_副本最新_2017年预算草案（债务）" xfId="3900"/>
    <cellStyle name="差_省级明细_副本最新_收入汇总" xfId="3901"/>
    <cellStyle name="差_省级明细_副本最新_支出汇总" xfId="3902"/>
    <cellStyle name="差_省级明细_基金最新_收入汇总" xfId="3903"/>
    <cellStyle name="差_省级明细_基金最新_支出汇总" xfId="3904"/>
    <cellStyle name="差_省级明细_基金最终修改支出" xfId="3905"/>
    <cellStyle name="差_市辖区测算20080510_财力性转移支付2010年预算参考数 2" xfId="3906"/>
    <cellStyle name="差_省级明细_梁蕊要预算局报人大2017年预算草案" xfId="3907"/>
    <cellStyle name="差_省级明细_全省收入代编最新_2017年预算草案（债务）" xfId="3908"/>
    <cellStyle name="差_省级明细_全省收入代编最新_收入汇总" xfId="3909"/>
    <cellStyle name="差_市辖区测算20080510_县市旗测算-新科目（含人口规模效应）_财力性转移支付2010年预算参考数 3 2" xfId="3910"/>
    <cellStyle name="差_省级明细_全省预算代编_收入汇总" xfId="3911"/>
    <cellStyle name="差_省级明细_全省预算代编_支出汇总" xfId="3912"/>
    <cellStyle name="差_省级明细_政府性基金人大会表格1稿 2" xfId="3913"/>
    <cellStyle name="差_省级明细_政府性基金人大会表格1稿_基金汇总" xfId="3914"/>
    <cellStyle name="差_省级明细_政府性基金人大会表格1稿_支出汇总" xfId="3915"/>
    <cellStyle name="差_省级收入_1" xfId="3916"/>
    <cellStyle name="差_省级支出" xfId="3917"/>
    <cellStyle name="差_省属监狱人员级别表(驻外)" xfId="3918"/>
    <cellStyle name="差_省属监狱人员级别表(驻外) 2 2 2" xfId="3919"/>
    <cellStyle name="差_省属监狱人员级别表(驻外) 2 3" xfId="3920"/>
    <cellStyle name="差_省属监狱人员级别表(驻外) 3 2" xfId="3921"/>
    <cellStyle name="差_省属监狱人员级别表(驻外) 4" xfId="3922"/>
    <cellStyle name="差_省属监狱人员级别表(驻外) 5" xfId="3923"/>
    <cellStyle name="差_省属监狱人员级别表(驻外)_收入汇总" xfId="3924"/>
    <cellStyle name="差_省属监狱人员级别表(驻外)_支出汇总" xfId="3925"/>
    <cellStyle name="差_市辖区测算20080510 2 2 2" xfId="3926"/>
    <cellStyle name="差_市辖区测算20080510 2 3" xfId="3927"/>
    <cellStyle name="差_市辖区测算20080510 3" xfId="3928"/>
    <cellStyle name="差_市辖区测算20080510 3 2" xfId="3929"/>
    <cellStyle name="差_市辖区测算20080510_2014省级收入及财力12.12（更新后）" xfId="3930"/>
    <cellStyle name="差_市辖区测算20080510_不含人员经费系数" xfId="3931"/>
    <cellStyle name="差_市辖区测算20080510_不含人员经费系数 3" xfId="3932"/>
    <cellStyle name="差_市辖区测算20080510_不含人员经费系数 3 2" xfId="3933"/>
    <cellStyle name="差_市辖区测算20080510_不含人员经费系数 4" xfId="3934"/>
    <cellStyle name="差_市辖区测算20080510_不含人员经费系数_2014省级收入及财力12.12（更新后）" xfId="3935"/>
    <cellStyle name="差_市辖区测算20080510_不含人员经费系数_财力性转移支付2010年预算参考数" xfId="3936"/>
    <cellStyle name="差_市辖区测算20080510_财力性转移支付2010年预算参考数" xfId="3937"/>
    <cellStyle name="差_同德_财力性转移支付2010年预算参考数 3 2" xfId="3938"/>
    <cellStyle name="差_市辖区测算20080510_财力性转移支付2010年预算参考数 2 2" xfId="3939"/>
    <cellStyle name="差_市辖区测算20080510_财力性转移支付2010年预算参考数 2 2 2" xfId="3940"/>
    <cellStyle name="差_市辖区测算20080510_县市旗测算-新科目（含人口规模效应）_财力性转移支付2010年预算参考数 3" xfId="3941"/>
    <cellStyle name="差_市辖区测算20080510_财力性转移支付2010年预算参考数 2 3" xfId="3942"/>
    <cellStyle name="差_市辖区测算20080510_财力性转移支付2010年预算参考数 4" xfId="3943"/>
    <cellStyle name="差_市辖区测算20080510_财力性转移支付2010年预算参考数 5" xfId="3944"/>
    <cellStyle name="差_市辖区测算20080510_民生政策最低支出需求 2 2 2" xfId="3945"/>
    <cellStyle name="差_市辖区测算20080510_民生政策最低支出需求_2014省级收入12.2（更新后）" xfId="3946"/>
    <cellStyle name="差_市辖区测算20080510_民生政策最低支出需求_2014省级收入及财力12.12（更新后）" xfId="3947"/>
    <cellStyle name="差_市辖区测算20080510_民生政策最低支出需求_财力性转移支付2010年预算参考数 2" xfId="3948"/>
    <cellStyle name="差_市辖区测算20080510_民生政策最低支出需求_财力性转移支付2010年预算参考数 2 3" xfId="3949"/>
    <cellStyle name="差_市辖区测算20080510_民生政策最低支出需求_财力性转移支付2010年预算参考数 3" xfId="3950"/>
    <cellStyle name="差_市辖区测算20080510_民生政策最低支出需求_财力性转移支付2010年预算参考数 4" xfId="3951"/>
    <cellStyle name="差_市辖区测算20080510_省级财力12.12" xfId="3952"/>
    <cellStyle name="差_市辖区测算20080510_县市旗测算-新科目（含人口规模效应）" xfId="3953"/>
    <cellStyle name="差_市辖区测算20080510_县市旗测算-新科目（含人口规模效应） 2 2" xfId="3954"/>
    <cellStyle name="差_市辖区测算20080510_县市旗测算-新科目（含人口规模效应） 3" xfId="3955"/>
    <cellStyle name="差_市辖区测算20080510_县市旗测算-新科目（含人口规模效应） 3 2" xfId="3956"/>
    <cellStyle name="差_市辖区测算20080510_县市旗测算-新科目（含人口规模效应） 4" xfId="3957"/>
    <cellStyle name="差_卫生(按照总人口测算）—20080416_县市旗测算-新科目（含人口规模效应） 2" xfId="3958"/>
    <cellStyle name="差_市辖区测算20080510_县市旗测算-新科目（含人口规模效应） 5" xfId="3959"/>
    <cellStyle name="差_卫生(按照总人口测算）—20080416_县市旗测算-新科目（含人口规模效应） 3" xfId="3960"/>
    <cellStyle name="差_市辖区测算20080510_县市旗测算-新科目（含人口规模效应）_2014省级收入12.2（更新后）" xfId="3961"/>
    <cellStyle name="差_市辖区测算20080510_县市旗测算-新科目（含人口规模效应）_2014省级收入及财力12.12（更新后）" xfId="3962"/>
    <cellStyle name="差_市辖区测算20080510_县市旗测算-新科目（含人口规模效应）_财力性转移支付2010年预算参考数 4" xfId="3963"/>
    <cellStyle name="差_市辖区测算20080510_县市旗测算-新科目（含人口规模效应）_财力性转移支付2010年预算参考数 5" xfId="3964"/>
    <cellStyle name="差_市辖区测算20080510_县市旗测算-新科目（含人口规模效应）_省级财力12.12" xfId="3965"/>
    <cellStyle name="差_市辖区测算-新科目（20080626） 2 2 2" xfId="3966"/>
    <cellStyle name="差_市辖区测算-新科目（20080626）_2014省级收入12.2（更新后）" xfId="3967"/>
    <cellStyle name="差_市辖区测算-新科目（20080626）_2014省级收入及财力12.12（更新后）" xfId="3968"/>
    <cellStyle name="差_市辖区测算-新科目（20080626）_不含人员经费系数 2 2" xfId="3969"/>
    <cellStyle name="差_卫生(按照总人口测算）—20080416_2014省级收入12.2（更新后）" xfId="3970"/>
    <cellStyle name="差_市辖区测算-新科目（20080626）_不含人员经费系数 2 2 2" xfId="3971"/>
    <cellStyle name="差_同德_财力性转移支付2010年预算参考数 4" xfId="3972"/>
    <cellStyle name="差_市辖区测算-新科目（20080626）_不含人员经费系数 2 3" xfId="3973"/>
    <cellStyle name="差_市辖区测算-新科目（20080626）_不含人员经费系数 3" xfId="3974"/>
    <cellStyle name="差_市辖区测算-新科目（20080626）_不含人员经费系数 3 2" xfId="3975"/>
    <cellStyle name="差_市辖区测算-新科目（20080626）_不含人员经费系数 4" xfId="3976"/>
    <cellStyle name="差_市辖区测算-新科目（20080626）_不含人员经费系数_财力性转移支付2010年预算参考数" xfId="3977"/>
    <cellStyle name="差_市辖区测算-新科目（20080626）_不含人员经费系数_财力性转移支付2010年预算参考数 2" xfId="3978"/>
    <cellStyle name="差_市辖区测算-新科目（20080626）_不含人员经费系数_财力性转移支付2010年预算参考数 2 2" xfId="3979"/>
    <cellStyle name="差_市辖区测算-新科目（20080626）_不含人员经费系数_财力性转移支付2010年预算参考数 3" xfId="3980"/>
    <cellStyle name="差_市辖区测算-新科目（20080626）_不含人员经费系数_财力性转移支付2010年预算参考数 3 2" xfId="3981"/>
    <cellStyle name="差_市辖区测算-新科目（20080626）_财力性转移支付2010年预算参考数" xfId="3982"/>
    <cellStyle name="差_市辖区测算-新科目（20080626）_财力性转移支付2010年预算参考数 2" xfId="3983"/>
    <cellStyle name="差_市辖区测算-新科目（20080626）_财力性转移支付2010年预算参考数 2 2 2" xfId="3984"/>
    <cellStyle name="差_市辖区测算-新科目（20080626）_财力性转移支付2010年预算参考数 3" xfId="3985"/>
    <cellStyle name="差_市辖区测算-新科目（20080626）_民生政策最低支出需求" xfId="3986"/>
    <cellStyle name="差_市辖区测算-新科目（20080626）_民生政策最低支出需求 2" xfId="3987"/>
    <cellStyle name="差_市辖区测算-新科目（20080626）_民生政策最低支出需求 2 2 2" xfId="3988"/>
    <cellStyle name="差_市辖区测算-新科目（20080626）_民生政策最低支出需求 4" xfId="3989"/>
    <cellStyle name="差_市辖区测算-新科目（20080626）_民生政策最低支出需求_财力性转移支付2010年预算参考数 2 2" xfId="3990"/>
    <cellStyle name="差_市辖区测算-新科目（20080626）_民生政策最低支出需求_财力性转移支付2010年预算参考数 2 3" xfId="3991"/>
    <cellStyle name="差_市辖区测算-新科目（20080626）_县市旗测算-新科目（含人口规模效应）" xfId="3992"/>
    <cellStyle name="差_市辖区测算-新科目（20080626）_县市旗测算-新科目（含人口规模效应） 2" xfId="3993"/>
    <cellStyle name="差_市辖区测算-新科目（20080626）_县市旗测算-新科目（含人口规模效应） 2 2" xfId="3994"/>
    <cellStyle name="差_市辖区测算-新科目（20080626）_县市旗测算-新科目（含人口规模效应）_财力性转移支付2010年预算参考数 2" xfId="3995"/>
    <cellStyle name="差_市辖区测算-新科目（20080626）_县市旗测算-新科目（含人口规模效应）_财力性转移支付2010年预算参考数 2 2" xfId="3996"/>
    <cellStyle name="差_市辖区测算-新科目（20080626）_县市旗测算-新科目（含人口规模效应）_财力性转移支付2010年预算参考数 2 2 2" xfId="3997"/>
    <cellStyle name="差_市辖区测算-新科目（20080626）_县市旗测算-新科目（含人口规模效应）_财力性转移支付2010年预算参考数 2 3" xfId="3998"/>
    <cellStyle name="差_市辖区测算-新科目（20080626）_县市旗测算-新科目（含人口规模效应）_财力性转移支付2010年预算参考数 3" xfId="3999"/>
    <cellStyle name="差_市辖区测算-新科目（20080626）_县市旗测算-新科目（含人口规模效应）_省级财力12.12" xfId="4000"/>
    <cellStyle name="差_收入汇总" xfId="4001"/>
    <cellStyle name="差_税负测算" xfId="4002"/>
    <cellStyle name="差_同德 2" xfId="4003"/>
    <cellStyle name="差_同德 2 2 2" xfId="4004"/>
    <cellStyle name="差_同德 2 3" xfId="4005"/>
    <cellStyle name="差_同德_2014省级收入12.2（更新后）" xfId="4006"/>
    <cellStyle name="差_同德_财力性转移支付2010年预算参考数" xfId="4007"/>
    <cellStyle name="差_同德_财力性转移支付2010年预算参考数 2" xfId="4008"/>
    <cellStyle name="差_同德_财力性转移支付2010年预算参考数 3" xfId="4009"/>
    <cellStyle name="差_危改资金测算" xfId="4010"/>
    <cellStyle name="差_危改资金测算 2" xfId="4011"/>
    <cellStyle name="差_危改资金测算 2 2 2" xfId="4012"/>
    <cellStyle name="差_危改资金测算 2 3" xfId="4013"/>
    <cellStyle name="差_危改资金测算 3" xfId="4014"/>
    <cellStyle name="差_危改资金测算 3 2" xfId="4015"/>
    <cellStyle name="差_危改资金测算 4" xfId="4016"/>
    <cellStyle name="差_危改资金测算 5" xfId="4017"/>
    <cellStyle name="差_危改资金测算_2014省级收入及财力12.12（更新后）" xfId="4018"/>
    <cellStyle name="差_危改资金测算_财力性转移支付2010年预算参考数" xfId="4019"/>
    <cellStyle name="差_危改资金测算_财力性转移支付2010年预算参考数 2" xfId="4020"/>
    <cellStyle name="差_危改资金测算_财力性转移支付2010年预算参考数 2 2" xfId="4021"/>
    <cellStyle name="差_危改资金测算_财力性转移支付2010年预算参考数 2 2 2" xfId="4022"/>
    <cellStyle name="差_危改资金测算_财力性转移支付2010年预算参考数 2 3" xfId="4023"/>
    <cellStyle name="差_危改资金测算_财力性转移支付2010年预算参考数 4" xfId="4024"/>
    <cellStyle name="差_危改资金测算_财力性转移支付2010年预算参考数 5" xfId="4025"/>
    <cellStyle name="差_卫生(按照总人口测算）—20080416 2 2" xfId="4026"/>
    <cellStyle name="差_卫生(按照总人口测算）—20080416 2 3" xfId="4027"/>
    <cellStyle name="差_卫生(按照总人口测算）—20080416 3" xfId="4028"/>
    <cellStyle name="差_卫生(按照总人口测算）—20080416_2014省级收入及财力12.12（更新后）" xfId="4029"/>
    <cellStyle name="差_卫生(按照总人口测算）—20080416_不含人员经费系数" xfId="4030"/>
    <cellStyle name="差_卫生(按照总人口测算）—20080416_不含人员经费系数 2" xfId="4031"/>
    <cellStyle name="差_卫生(按照总人口测算）—20080416_不含人员经费系数 3" xfId="4032"/>
    <cellStyle name="差_卫生(按照总人口测算）—20080416_不含人员经费系数 4" xfId="4033"/>
    <cellStyle name="差_卫生(按照总人口测算）—20080416_不含人员经费系数 5" xfId="4034"/>
    <cellStyle name="差_卫生(按照总人口测算）—20080416_不含人员经费系数_2014省级收入12.2（更新后）" xfId="4035"/>
    <cellStyle name="差_卫生(按照总人口测算）—20080416_不含人员经费系数_财力性转移支付2010年预算参考数 2 2 2" xfId="4036"/>
    <cellStyle name="差_卫生(按照总人口测算）—20080416_不含人员经费系数_财力性转移支付2010年预算参考数 2 3" xfId="4037"/>
    <cellStyle name="差_卫生(按照总人口测算）—20080416_不含人员经费系数_财力性转移支付2010年预算参考数 5" xfId="4038"/>
    <cellStyle name="差_卫生(按照总人口测算）—20080416_财力性转移支付2010年预算参考数" xfId="4039"/>
    <cellStyle name="差_卫生(按照总人口测算）—20080416_财力性转移支付2010年预算参考数 2" xfId="4040"/>
    <cellStyle name="差_卫生(按照总人口测算）—20080416_财力性转移支付2010年预算参考数 2 2" xfId="4041"/>
    <cellStyle name="差_卫生(按照总人口测算）—20080416_财力性转移支付2010年预算参考数 2 2 2" xfId="4042"/>
    <cellStyle name="差_卫生(按照总人口测算）—20080416_财力性转移支付2010年预算参考数 2 3" xfId="4043"/>
    <cellStyle name="差_卫生(按照总人口测算）—20080416_财力性转移支付2010年预算参考数 3" xfId="4044"/>
    <cellStyle name="差_卫生(按照总人口测算）—20080416_财力性转移支付2010年预算参考数 3 2" xfId="4045"/>
    <cellStyle name="差_卫生(按照总人口测算）—20080416_民生政策最低支出需求" xfId="4046"/>
    <cellStyle name="差_卫生(按照总人口测算）—20080416_民生政策最低支出需求 2" xfId="4047"/>
    <cellStyle name="差_卫生(按照总人口测算）—20080416_民生政策最低支出需求 2 2" xfId="4048"/>
    <cellStyle name="差_卫生(按照总人口测算）—20080416_民生政策最低支出需求 2 2 2" xfId="4049"/>
    <cellStyle name="差_卫生(按照总人口测算）—20080416_民生政策最低支出需求 3" xfId="4050"/>
    <cellStyle name="差_卫生(按照总人口测算）—20080416_民生政策最低支出需求 3 2" xfId="4051"/>
    <cellStyle name="差_卫生(按照总人口测算）—20080416_民生政策最低支出需求 4" xfId="4052"/>
    <cellStyle name="差_卫生(按照总人口测算）—20080416_民生政策最低支出需求_2014省级收入及财力12.12（更新后）" xfId="4053"/>
    <cellStyle name="差_卫生(按照总人口测算）—20080416_民生政策最低支出需求_财力性转移支付2010年预算参考数" xfId="4054"/>
    <cellStyle name="差_卫生(按照总人口测算）—20080416_民生政策最低支出需求_财力性转移支付2010年预算参考数 2" xfId="4055"/>
    <cellStyle name="差_卫生(按照总人口测算）—20080416_民生政策最低支出需求_财力性转移支付2010年预算参考数 2 2 2" xfId="4056"/>
    <cellStyle name="差_卫生(按照总人口测算）—20080416_民生政策最低支出需求_财力性转移支付2010年预算参考数 3" xfId="4057"/>
    <cellStyle name="差_卫生(按照总人口测算）—20080416_民生政策最低支出需求_财力性转移支付2010年预算参考数 4" xfId="4058"/>
    <cellStyle name="差_卫生(按照总人口测算）—20080416_民生政策最低支出需求_财力性转移支付2010年预算参考数 5" xfId="4059"/>
    <cellStyle name="差_卫生(按照总人口测算）—20080416_民生政策最低支出需求_省级财力12.12" xfId="4060"/>
    <cellStyle name="差_卫生(按照总人口测算）—20080416_县市旗测算-新科目（含人口规模效应） 2 2 2" xfId="4061"/>
    <cellStyle name="差_卫生(按照总人口测算）—20080416_县市旗测算-新科目（含人口规模效应）_2014省级收入12.2（更新后）" xfId="4062"/>
    <cellStyle name="差_卫生(按照总人口测算）—20080416_县市旗测算-新科目（含人口规模效应）_省级财力12.12" xfId="4063"/>
    <cellStyle name="差_卫生部门 2 2" xfId="4064"/>
    <cellStyle name="差_卫生部门 2 2 2" xfId="4065"/>
    <cellStyle name="差_卫生部门 2 3" xfId="4066"/>
    <cellStyle name="差_卫生部门 3" xfId="4067"/>
    <cellStyle name="差_卫生部门 4" xfId="4068"/>
    <cellStyle name="差_卫生部门_2014省级收入及财力12.12（更新后）" xfId="4069"/>
    <cellStyle name="差_卫生部门_财力性转移支付2010年预算参考数" xfId="4070"/>
    <cellStyle name="差_卫生部门_财力性转移支付2010年预算参考数 2" xfId="4071"/>
    <cellStyle name="差_卫生部门_财力性转移支付2010年预算参考数 2 2" xfId="40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2019&#24180;\2019&#24180;&#20154;&#20195;&#20250;&#34920;&#26684;\&#24066;&#26412;&#32423;\&#26753;&#34122;(7427EA19C852)\&#24066;&#21439;2017&#24180;&#30456;&#20851;&#25968;&#25454;&#32479;&#35745;&#34920;-2016&#22269;&#26377;&#36164;&#264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2019&#24180;\2019&#24180;&#20154;&#20195;&#20250;&#34920;&#26684;\&#24066;&#26412;&#32423;\&#26753;&#34122;(7427EA19C852)\2017&#24180;&#39044;&#31639;&#33609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001\e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4102040207_&#26032;&#21326;&#21306;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.2016年国有资本"/>
      <sheetName val="郑州市"/>
      <sheetName val="开封市"/>
      <sheetName val="洛阳市"/>
      <sheetName val="平顶山市"/>
      <sheetName val="安阳市"/>
      <sheetName val="鹤壁市"/>
      <sheetName val="新乡市"/>
      <sheetName val="焦作市"/>
      <sheetName val="濮阳市"/>
      <sheetName val="许昌市"/>
      <sheetName val="漯河市"/>
      <sheetName val="三门峡市"/>
      <sheetName val="南阳市"/>
      <sheetName val="商丘市"/>
      <sheetName val="信阳市"/>
      <sheetName val="周口市"/>
      <sheetName val="驻马店市"/>
      <sheetName val="汝州市"/>
      <sheetName val="济源市"/>
      <sheetName val="巩义"/>
      <sheetName val="兰考县"/>
      <sheetName val="滑县"/>
      <sheetName val="长垣县"/>
      <sheetName val="邓州市"/>
      <sheetName val="永城市"/>
      <sheetName val="固始县"/>
      <sheetName val="鹿邑县"/>
      <sheetName val="新蔡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  <sheetName val="表十一"/>
    </sheetNames>
    <sheetDataSet>
      <sheetData sheetId="7">
        <row r="5">
          <cell r="I5" t="str">
            <v>预算数</v>
          </cell>
        </row>
        <row r="6">
          <cell r="I6">
            <v>0</v>
          </cell>
        </row>
        <row r="10">
          <cell r="I10">
            <v>661</v>
          </cell>
        </row>
        <row r="11">
          <cell r="I11">
            <v>661</v>
          </cell>
        </row>
        <row r="14">
          <cell r="I14">
            <v>0</v>
          </cell>
        </row>
        <row r="17">
          <cell r="I17">
            <v>5287</v>
          </cell>
        </row>
        <row r="18">
          <cell r="I18">
            <v>1617</v>
          </cell>
        </row>
        <row r="19">
          <cell r="I19">
            <v>2430</v>
          </cell>
        </row>
        <row r="20">
          <cell r="I20">
            <v>328</v>
          </cell>
        </row>
        <row r="21">
          <cell r="I21">
            <v>912</v>
          </cell>
        </row>
        <row r="28">
          <cell r="I28">
            <v>99</v>
          </cell>
        </row>
        <row r="29">
          <cell r="I29">
            <v>99</v>
          </cell>
        </row>
        <row r="34">
          <cell r="I34">
            <v>0</v>
          </cell>
        </row>
        <row r="45">
          <cell r="I45">
            <v>0</v>
          </cell>
        </row>
        <row r="47">
          <cell r="I47">
            <v>32</v>
          </cell>
        </row>
        <row r="50">
          <cell r="I50">
            <v>32</v>
          </cell>
        </row>
        <row r="51">
          <cell r="I51">
            <v>1425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9"/>
  <sheetViews>
    <sheetView workbookViewId="0" topLeftCell="A1">
      <pane xSplit="1" ySplit="2" topLeftCell="B3" activePane="bottomRight" state="frozen"/>
      <selection pane="bottomRight" activeCell="B4" sqref="B4"/>
    </sheetView>
  </sheetViews>
  <sheetFormatPr defaultColWidth="9.00390625" defaultRowHeight="14.25"/>
  <cols>
    <col min="1" max="1" width="23.625" style="0" customWidth="1"/>
    <col min="2" max="2" width="38.50390625" style="0" customWidth="1"/>
    <col min="3" max="3" width="15.25390625" style="0" customWidth="1"/>
    <col min="4" max="4" width="9.50390625" style="0" bestFit="1" customWidth="1"/>
    <col min="5" max="5" width="21.375" style="0" customWidth="1"/>
    <col min="6" max="6" width="21.875" style="0" customWidth="1"/>
  </cols>
  <sheetData>
    <row r="1" spans="1:8" ht="25.5">
      <c r="A1" s="11" t="s">
        <v>0</v>
      </c>
      <c r="B1" s="12"/>
      <c r="C1" s="12"/>
      <c r="D1" s="12"/>
      <c r="E1" s="12"/>
      <c r="F1" s="12"/>
      <c r="G1" s="12"/>
      <c r="H1" s="13"/>
    </row>
    <row r="2" spans="1:8" ht="15.75" customHeight="1">
      <c r="A2" s="14"/>
      <c r="B2" s="14"/>
      <c r="C2" s="14"/>
      <c r="D2" s="14"/>
      <c r="E2" s="14"/>
      <c r="F2" s="14"/>
      <c r="G2" s="14" t="s">
        <v>1</v>
      </c>
      <c r="H2" s="14"/>
    </row>
    <row r="3" spans="1:8" ht="30" customHeight="1">
      <c r="A3" s="3" t="s">
        <v>2</v>
      </c>
      <c r="B3" s="3"/>
      <c r="C3" s="3"/>
      <c r="D3" s="3"/>
      <c r="E3" s="3" t="s">
        <v>3</v>
      </c>
      <c r="F3" s="3"/>
      <c r="G3" s="3"/>
      <c r="H3" s="3"/>
    </row>
    <row r="4" spans="1:8" ht="30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9.5" customHeight="1">
      <c r="A5" s="3" t="s">
        <v>8</v>
      </c>
      <c r="B5" s="3" t="s">
        <v>9</v>
      </c>
      <c r="C5" s="3">
        <v>65341</v>
      </c>
      <c r="D5" s="3">
        <v>68608</v>
      </c>
      <c r="E5" s="3" t="s">
        <v>10</v>
      </c>
      <c r="F5" s="3" t="s">
        <v>11</v>
      </c>
      <c r="G5" s="3">
        <v>125409</v>
      </c>
      <c r="H5" s="3">
        <v>110345</v>
      </c>
    </row>
    <row r="6" spans="1:8" ht="19.5" customHeight="1">
      <c r="A6" s="3" t="s">
        <v>12</v>
      </c>
      <c r="B6" s="3" t="s">
        <v>13</v>
      </c>
      <c r="C6" s="3">
        <v>75731</v>
      </c>
      <c r="D6" s="3">
        <v>51121</v>
      </c>
      <c r="E6" s="3" t="s">
        <v>14</v>
      </c>
      <c r="F6" s="3" t="s">
        <v>15</v>
      </c>
      <c r="G6" s="3">
        <v>15663</v>
      </c>
      <c r="H6" s="3">
        <v>9384</v>
      </c>
    </row>
    <row r="7" spans="1:8" ht="19.5" customHeight="1">
      <c r="A7" s="3" t="s">
        <v>16</v>
      </c>
      <c r="B7" s="3" t="s">
        <v>17</v>
      </c>
      <c r="C7" s="3">
        <v>72230</v>
      </c>
      <c r="D7" s="3">
        <v>49966</v>
      </c>
      <c r="E7" s="3" t="s">
        <v>18</v>
      </c>
      <c r="F7" s="3" t="s">
        <v>19</v>
      </c>
      <c r="G7" s="3">
        <v>11054</v>
      </c>
      <c r="H7" s="3">
        <v>5565</v>
      </c>
    </row>
    <row r="8" spans="1:8" ht="19.5" customHeight="1">
      <c r="A8" s="3" t="s">
        <v>20</v>
      </c>
      <c r="B8" s="3" t="s">
        <v>21</v>
      </c>
      <c r="C8" s="3">
        <v>6092</v>
      </c>
      <c r="D8" s="3">
        <v>6092</v>
      </c>
      <c r="E8" s="3" t="s">
        <v>22</v>
      </c>
      <c r="F8" s="3" t="s">
        <v>23</v>
      </c>
      <c r="G8" s="3">
        <v>4319</v>
      </c>
      <c r="H8" s="3">
        <v>4319</v>
      </c>
    </row>
    <row r="9" spans="1:8" ht="19.5" customHeight="1">
      <c r="A9" s="3" t="s">
        <v>24</v>
      </c>
      <c r="B9" s="3" t="s">
        <v>25</v>
      </c>
      <c r="C9" s="3">
        <v>515</v>
      </c>
      <c r="D9" s="3">
        <v>515</v>
      </c>
      <c r="E9" s="3" t="s">
        <v>26</v>
      </c>
      <c r="F9" s="3" t="s">
        <v>27</v>
      </c>
      <c r="G9" s="3">
        <v>6735</v>
      </c>
      <c r="H9" s="3">
        <v>1246</v>
      </c>
    </row>
    <row r="10" spans="1:8" ht="19.5" customHeight="1">
      <c r="A10" s="3" t="s">
        <v>28</v>
      </c>
      <c r="B10" s="3" t="s">
        <v>29</v>
      </c>
      <c r="C10" s="3">
        <v>187</v>
      </c>
      <c r="D10" s="3">
        <v>187</v>
      </c>
      <c r="E10" s="3"/>
      <c r="F10" s="3"/>
      <c r="G10" s="3"/>
      <c r="H10" s="3"/>
    </row>
    <row r="11" spans="1:8" ht="14.25">
      <c r="A11" s="3" t="s">
        <v>30</v>
      </c>
      <c r="B11" s="3" t="s">
        <v>31</v>
      </c>
      <c r="C11" s="3">
        <v>1664</v>
      </c>
      <c r="D11" s="3">
        <v>1664</v>
      </c>
      <c r="E11" s="3"/>
      <c r="F11" s="3" t="s">
        <v>32</v>
      </c>
      <c r="G11" s="3"/>
      <c r="H11" s="3"/>
    </row>
    <row r="12" spans="1:8" ht="19.5" customHeight="1">
      <c r="A12" s="3" t="s">
        <v>33</v>
      </c>
      <c r="B12" s="3" t="s">
        <v>34</v>
      </c>
      <c r="C12" s="3"/>
      <c r="D12" s="3"/>
      <c r="E12" s="3"/>
      <c r="F12" s="3" t="s">
        <v>32</v>
      </c>
      <c r="G12" s="3"/>
      <c r="H12" s="3"/>
    </row>
    <row r="13" spans="1:8" ht="19.5" customHeight="1">
      <c r="A13" s="3" t="s">
        <v>35</v>
      </c>
      <c r="B13" s="3" t="s">
        <v>36</v>
      </c>
      <c r="C13" s="3">
        <v>3726</v>
      </c>
      <c r="D13" s="3">
        <v>3726</v>
      </c>
      <c r="E13" s="3"/>
      <c r="F13" s="3" t="s">
        <v>32</v>
      </c>
      <c r="G13" s="3"/>
      <c r="H13" s="3"/>
    </row>
    <row r="14" spans="1:8" ht="19.5" customHeight="1">
      <c r="A14" s="3" t="s">
        <v>37</v>
      </c>
      <c r="B14" s="3" t="s">
        <v>38</v>
      </c>
      <c r="C14" s="3"/>
      <c r="D14" s="3"/>
      <c r="E14" s="3"/>
      <c r="F14" s="3" t="s">
        <v>32</v>
      </c>
      <c r="G14" s="3"/>
      <c r="H14" s="3"/>
    </row>
    <row r="15" spans="1:8" ht="19.5" customHeight="1">
      <c r="A15" s="3" t="s">
        <v>39</v>
      </c>
      <c r="B15" s="3" t="s">
        <v>40</v>
      </c>
      <c r="C15" s="3">
        <v>55253</v>
      </c>
      <c r="D15" s="3">
        <v>43433</v>
      </c>
      <c r="E15" s="3"/>
      <c r="F15" s="3" t="s">
        <v>32</v>
      </c>
      <c r="G15" s="3"/>
      <c r="H15" s="3"/>
    </row>
    <row r="16" spans="1:8" ht="19.5" customHeight="1">
      <c r="A16" s="3" t="s">
        <v>41</v>
      </c>
      <c r="B16" s="3" t="s">
        <v>42</v>
      </c>
      <c r="C16" s="3"/>
      <c r="D16" s="3"/>
      <c r="E16" s="3"/>
      <c r="F16" s="3" t="s">
        <v>32</v>
      </c>
      <c r="G16" s="3"/>
      <c r="H16" s="3"/>
    </row>
    <row r="17" spans="1:8" ht="19.5" customHeight="1">
      <c r="A17" s="3" t="s">
        <v>43</v>
      </c>
      <c r="B17" s="3" t="s">
        <v>44</v>
      </c>
      <c r="C17" s="3">
        <v>12701</v>
      </c>
      <c r="D17" s="3">
        <v>6906</v>
      </c>
      <c r="E17" s="3"/>
      <c r="F17" s="3" t="s">
        <v>32</v>
      </c>
      <c r="G17" s="3"/>
      <c r="H17" s="3"/>
    </row>
    <row r="18" spans="1:8" ht="19.5" customHeight="1">
      <c r="A18" s="3" t="s">
        <v>45</v>
      </c>
      <c r="B18" s="3" t="s">
        <v>46</v>
      </c>
      <c r="C18" s="3">
        <v>10395</v>
      </c>
      <c r="D18" s="3">
        <v>3379</v>
      </c>
      <c r="E18" s="3"/>
      <c r="F18" s="3" t="s">
        <v>32</v>
      </c>
      <c r="G18" s="3"/>
      <c r="H18" s="3"/>
    </row>
    <row r="19" spans="1:8" ht="19.5" customHeight="1">
      <c r="A19" s="3" t="s">
        <v>47</v>
      </c>
      <c r="B19" s="3" t="s">
        <v>48</v>
      </c>
      <c r="C19" s="3">
        <v>3261</v>
      </c>
      <c r="D19" s="3">
        <v>1469</v>
      </c>
      <c r="E19" s="3"/>
      <c r="F19" s="3" t="s">
        <v>32</v>
      </c>
      <c r="G19" s="3"/>
      <c r="H19" s="3"/>
    </row>
    <row r="20" spans="1:8" ht="19.5" customHeight="1">
      <c r="A20" s="3" t="s">
        <v>49</v>
      </c>
      <c r="B20" s="3" t="s">
        <v>50</v>
      </c>
      <c r="C20" s="3"/>
      <c r="D20" s="3"/>
      <c r="E20" s="3"/>
      <c r="F20" s="3" t="s">
        <v>32</v>
      </c>
      <c r="G20" s="3"/>
      <c r="H20" s="3"/>
    </row>
    <row r="21" spans="1:8" ht="19.5" customHeight="1">
      <c r="A21" s="3" t="s">
        <v>51</v>
      </c>
      <c r="B21" s="3" t="s">
        <v>52</v>
      </c>
      <c r="C21" s="3"/>
      <c r="D21" s="3"/>
      <c r="E21" s="3"/>
      <c r="F21" s="3" t="s">
        <v>32</v>
      </c>
      <c r="G21" s="3"/>
      <c r="H21" s="3"/>
    </row>
    <row r="22" spans="1:8" ht="19.5" customHeight="1">
      <c r="A22" s="3" t="s">
        <v>53</v>
      </c>
      <c r="B22" s="3" t="s">
        <v>54</v>
      </c>
      <c r="C22" s="3"/>
      <c r="D22" s="3"/>
      <c r="E22" s="3"/>
      <c r="F22" s="3" t="s">
        <v>32</v>
      </c>
      <c r="G22" s="3"/>
      <c r="H22" s="3"/>
    </row>
    <row r="23" spans="1:8" ht="19.5" customHeight="1">
      <c r="A23" s="3" t="s">
        <v>55</v>
      </c>
      <c r="B23" s="3" t="s">
        <v>56</v>
      </c>
      <c r="C23" s="3"/>
      <c r="D23" s="3"/>
      <c r="E23" s="3"/>
      <c r="F23" s="3" t="s">
        <v>32</v>
      </c>
      <c r="G23" s="3"/>
      <c r="H23" s="3"/>
    </row>
    <row r="24" spans="1:8" ht="19.5" customHeight="1">
      <c r="A24" s="3" t="s">
        <v>57</v>
      </c>
      <c r="B24" s="3" t="s">
        <v>58</v>
      </c>
      <c r="C24" s="3">
        <v>3672</v>
      </c>
      <c r="D24" s="3">
        <v>3672</v>
      </c>
      <c r="E24" s="3"/>
      <c r="F24" s="3" t="s">
        <v>32</v>
      </c>
      <c r="G24" s="3"/>
      <c r="H24" s="3"/>
    </row>
    <row r="25" spans="1:8" ht="19.5" customHeight="1">
      <c r="A25" s="3" t="s">
        <v>59</v>
      </c>
      <c r="B25" s="3" t="s">
        <v>60</v>
      </c>
      <c r="C25" s="3"/>
      <c r="D25" s="3"/>
      <c r="E25" s="3"/>
      <c r="F25" s="3" t="s">
        <v>32</v>
      </c>
      <c r="G25" s="3"/>
      <c r="H25" s="3"/>
    </row>
    <row r="26" spans="1:8" ht="19.5" customHeight="1">
      <c r="A26" s="3" t="s">
        <v>61</v>
      </c>
      <c r="B26" s="3" t="s">
        <v>62</v>
      </c>
      <c r="C26" s="3"/>
      <c r="D26" s="3"/>
      <c r="E26" s="3"/>
      <c r="F26" s="3" t="s">
        <v>32</v>
      </c>
      <c r="G26" s="3"/>
      <c r="H26" s="3"/>
    </row>
    <row r="27" spans="1:8" ht="19.5" customHeight="1">
      <c r="A27" s="3" t="s">
        <v>63</v>
      </c>
      <c r="B27" s="3" t="s">
        <v>64</v>
      </c>
      <c r="C27" s="3"/>
      <c r="D27" s="3"/>
      <c r="E27" s="3"/>
      <c r="F27" s="3" t="s">
        <v>32</v>
      </c>
      <c r="G27" s="3"/>
      <c r="H27" s="3"/>
    </row>
    <row r="28" spans="1:8" ht="19.5" customHeight="1">
      <c r="A28" s="3" t="s">
        <v>65</v>
      </c>
      <c r="B28" s="3" t="s">
        <v>66</v>
      </c>
      <c r="C28" s="3"/>
      <c r="D28" s="3"/>
      <c r="E28" s="3"/>
      <c r="F28" s="3" t="s">
        <v>32</v>
      </c>
      <c r="G28" s="3"/>
      <c r="H28" s="3"/>
    </row>
    <row r="29" spans="1:8" ht="19.5" customHeight="1">
      <c r="A29" s="3" t="s">
        <v>67</v>
      </c>
      <c r="B29" s="3" t="s">
        <v>68</v>
      </c>
      <c r="C29" s="3"/>
      <c r="D29" s="3"/>
      <c r="E29" s="3"/>
      <c r="F29" s="3" t="s">
        <v>32</v>
      </c>
      <c r="G29" s="3"/>
      <c r="H29" s="3"/>
    </row>
    <row r="30" spans="1:8" ht="19.5" customHeight="1">
      <c r="A30" s="3" t="s">
        <v>69</v>
      </c>
      <c r="B30" s="3" t="s">
        <v>70</v>
      </c>
      <c r="C30" s="3"/>
      <c r="D30" s="3"/>
      <c r="E30" s="3"/>
      <c r="F30" s="3" t="s">
        <v>32</v>
      </c>
      <c r="G30" s="3"/>
      <c r="H30" s="3"/>
    </row>
    <row r="31" spans="1:8" ht="19.5" customHeight="1">
      <c r="A31" s="3" t="s">
        <v>71</v>
      </c>
      <c r="B31" s="3" t="s">
        <v>72</v>
      </c>
      <c r="C31" s="3"/>
      <c r="D31" s="3"/>
      <c r="E31" s="3"/>
      <c r="F31" s="3" t="s">
        <v>32</v>
      </c>
      <c r="G31" s="3"/>
      <c r="H31" s="3"/>
    </row>
    <row r="32" spans="1:8" ht="19.5" customHeight="1">
      <c r="A32" s="3" t="s">
        <v>73</v>
      </c>
      <c r="B32" s="3" t="s">
        <v>74</v>
      </c>
      <c r="C32" s="3">
        <v>920</v>
      </c>
      <c r="D32" s="3">
        <v>135</v>
      </c>
      <c r="E32" s="3"/>
      <c r="F32" s="3" t="s">
        <v>32</v>
      </c>
      <c r="G32" s="3"/>
      <c r="H32" s="3"/>
    </row>
    <row r="33" spans="1:8" ht="19.5" customHeight="1">
      <c r="A33" s="3" t="s">
        <v>75</v>
      </c>
      <c r="B33" s="3" t="s">
        <v>76</v>
      </c>
      <c r="C33" s="3">
        <v>3896</v>
      </c>
      <c r="D33" s="3">
        <v>3907</v>
      </c>
      <c r="E33" s="3"/>
      <c r="F33" s="3" t="s">
        <v>32</v>
      </c>
      <c r="G33" s="3"/>
      <c r="H33" s="3"/>
    </row>
    <row r="34" spans="1:8" ht="19.5" customHeight="1">
      <c r="A34" s="3" t="s">
        <v>77</v>
      </c>
      <c r="B34" s="3" t="s">
        <v>78</v>
      </c>
      <c r="C34" s="3"/>
      <c r="D34" s="3"/>
      <c r="E34" s="3"/>
      <c r="F34" s="3" t="s">
        <v>32</v>
      </c>
      <c r="G34" s="3"/>
      <c r="H34" s="3"/>
    </row>
    <row r="35" spans="1:8" ht="19.5" customHeight="1">
      <c r="A35" s="3" t="s">
        <v>79</v>
      </c>
      <c r="B35" s="3" t="s">
        <v>80</v>
      </c>
      <c r="C35" s="3">
        <v>73</v>
      </c>
      <c r="D35" s="3"/>
      <c r="E35" s="3"/>
      <c r="F35" s="3" t="s">
        <v>32</v>
      </c>
      <c r="G35" s="3"/>
      <c r="H35" s="3"/>
    </row>
    <row r="36" spans="1:8" ht="19.5" customHeight="1">
      <c r="A36" s="3" t="s">
        <v>81</v>
      </c>
      <c r="B36" s="3" t="s">
        <v>82</v>
      </c>
      <c r="C36" s="3">
        <v>5550</v>
      </c>
      <c r="D36" s="3">
        <v>4818</v>
      </c>
      <c r="E36" s="3"/>
      <c r="F36" s="3" t="s">
        <v>32</v>
      </c>
      <c r="G36" s="3"/>
      <c r="H36" s="3"/>
    </row>
    <row r="37" spans="1:8" ht="19.5" customHeight="1">
      <c r="A37" s="3" t="s">
        <v>83</v>
      </c>
      <c r="B37" s="3" t="s">
        <v>84</v>
      </c>
      <c r="C37" s="3">
        <v>9079</v>
      </c>
      <c r="D37" s="3">
        <v>8176</v>
      </c>
      <c r="E37" s="3"/>
      <c r="F37" s="3" t="s">
        <v>32</v>
      </c>
      <c r="G37" s="3"/>
      <c r="H37" s="3"/>
    </row>
    <row r="38" spans="1:8" ht="19.5" customHeight="1">
      <c r="A38" s="3" t="s">
        <v>85</v>
      </c>
      <c r="B38" s="3" t="s">
        <v>86</v>
      </c>
      <c r="C38" s="3">
        <v>20</v>
      </c>
      <c r="D38" s="3"/>
      <c r="E38" s="3"/>
      <c r="F38" s="3" t="s">
        <v>32</v>
      </c>
      <c r="G38" s="3"/>
      <c r="H38" s="3"/>
    </row>
    <row r="39" spans="1:8" ht="19.5" customHeight="1">
      <c r="A39" s="3" t="s">
        <v>87</v>
      </c>
      <c r="B39" s="3" t="s">
        <v>88</v>
      </c>
      <c r="C39" s="3"/>
      <c r="D39" s="3"/>
      <c r="E39" s="3"/>
      <c r="F39" s="3" t="s">
        <v>32</v>
      </c>
      <c r="G39" s="3"/>
      <c r="H39" s="3"/>
    </row>
    <row r="40" spans="1:8" ht="19.5" customHeight="1">
      <c r="A40" s="3" t="s">
        <v>89</v>
      </c>
      <c r="B40" s="3" t="s">
        <v>90</v>
      </c>
      <c r="C40" s="3">
        <v>189</v>
      </c>
      <c r="D40" s="3">
        <v>156</v>
      </c>
      <c r="E40" s="3"/>
      <c r="F40" s="3" t="s">
        <v>32</v>
      </c>
      <c r="G40" s="3"/>
      <c r="H40" s="3"/>
    </row>
    <row r="41" spans="1:8" ht="19.5" customHeight="1">
      <c r="A41" s="3" t="s">
        <v>91</v>
      </c>
      <c r="B41" s="3" t="s">
        <v>92</v>
      </c>
      <c r="C41" s="3">
        <v>563</v>
      </c>
      <c r="D41" s="3">
        <v>77</v>
      </c>
      <c r="E41" s="3"/>
      <c r="F41" s="3" t="s">
        <v>32</v>
      </c>
      <c r="G41" s="3"/>
      <c r="H41" s="3"/>
    </row>
    <row r="42" spans="1:8" ht="19.5" customHeight="1">
      <c r="A42" s="3" t="s">
        <v>93</v>
      </c>
      <c r="B42" s="3" t="s">
        <v>94</v>
      </c>
      <c r="C42" s="3"/>
      <c r="D42" s="3"/>
      <c r="E42" s="3"/>
      <c r="F42" s="3" t="s">
        <v>32</v>
      </c>
      <c r="G42" s="3"/>
      <c r="H42" s="3"/>
    </row>
    <row r="43" spans="1:8" ht="19.5" customHeight="1">
      <c r="A43" s="3" t="s">
        <v>95</v>
      </c>
      <c r="B43" s="3" t="s">
        <v>96</v>
      </c>
      <c r="C43" s="3"/>
      <c r="D43" s="3"/>
      <c r="E43" s="3"/>
      <c r="F43" s="3" t="s">
        <v>32</v>
      </c>
      <c r="G43" s="3"/>
      <c r="H43" s="3"/>
    </row>
    <row r="44" spans="1:8" ht="19.5" customHeight="1">
      <c r="A44" s="3" t="s">
        <v>97</v>
      </c>
      <c r="B44" s="3" t="s">
        <v>98</v>
      </c>
      <c r="C44" s="3"/>
      <c r="D44" s="3"/>
      <c r="E44" s="3"/>
      <c r="F44" s="3" t="s">
        <v>32</v>
      </c>
      <c r="G44" s="3"/>
      <c r="H44" s="3"/>
    </row>
    <row r="45" spans="1:8" ht="19.5" customHeight="1">
      <c r="A45" s="3" t="s">
        <v>99</v>
      </c>
      <c r="B45" s="3" t="s">
        <v>100</v>
      </c>
      <c r="C45" s="3"/>
      <c r="D45" s="3"/>
      <c r="E45" s="3"/>
      <c r="F45" s="3" t="s">
        <v>32</v>
      </c>
      <c r="G45" s="3"/>
      <c r="H45" s="3"/>
    </row>
    <row r="46" spans="1:8" ht="19.5" customHeight="1">
      <c r="A46" s="3" t="s">
        <v>101</v>
      </c>
      <c r="B46" s="3" t="s">
        <v>102</v>
      </c>
      <c r="C46" s="3">
        <v>3442</v>
      </c>
      <c r="D46" s="3">
        <v>4315</v>
      </c>
      <c r="E46" s="3"/>
      <c r="F46" s="3" t="s">
        <v>32</v>
      </c>
      <c r="G46" s="3"/>
      <c r="H46" s="3"/>
    </row>
    <row r="47" spans="1:8" ht="19.5" customHeight="1">
      <c r="A47" s="3" t="s">
        <v>103</v>
      </c>
      <c r="B47" s="3" t="s">
        <v>104</v>
      </c>
      <c r="C47" s="3"/>
      <c r="D47" s="3"/>
      <c r="E47" s="3"/>
      <c r="F47" s="3" t="s">
        <v>32</v>
      </c>
      <c r="G47" s="3"/>
      <c r="H47" s="3"/>
    </row>
    <row r="48" spans="1:8" ht="19.5" customHeight="1">
      <c r="A48" s="3" t="s">
        <v>105</v>
      </c>
      <c r="B48" s="3" t="s">
        <v>106</v>
      </c>
      <c r="C48" s="3"/>
      <c r="D48" s="3"/>
      <c r="E48" s="3"/>
      <c r="F48" s="3"/>
      <c r="G48" s="3"/>
      <c r="H48" s="3"/>
    </row>
    <row r="49" spans="1:8" ht="19.5" customHeight="1">
      <c r="A49" s="3" t="s">
        <v>107</v>
      </c>
      <c r="B49" s="3" t="s">
        <v>108</v>
      </c>
      <c r="C49" s="3"/>
      <c r="D49" s="3"/>
      <c r="E49" s="3"/>
      <c r="F49" s="3" t="s">
        <v>32</v>
      </c>
      <c r="G49" s="3"/>
      <c r="H49" s="3"/>
    </row>
    <row r="50" spans="1:8" ht="19.5" customHeight="1">
      <c r="A50" s="3" t="s">
        <v>109</v>
      </c>
      <c r="B50" s="3" t="s">
        <v>110</v>
      </c>
      <c r="C50" s="3">
        <v>1492</v>
      </c>
      <c r="D50" s="3">
        <v>6423</v>
      </c>
      <c r="E50" s="3"/>
      <c r="F50" s="3" t="s">
        <v>32</v>
      </c>
      <c r="G50" s="3"/>
      <c r="H50" s="3"/>
    </row>
    <row r="51" spans="1:8" ht="19.5" customHeight="1">
      <c r="A51" s="3" t="s">
        <v>111</v>
      </c>
      <c r="B51" s="3" t="s">
        <v>112</v>
      </c>
      <c r="C51" s="3">
        <v>10885</v>
      </c>
      <c r="D51" s="3">
        <v>441</v>
      </c>
      <c r="E51" s="3"/>
      <c r="F51" s="3" t="s">
        <v>32</v>
      </c>
      <c r="G51" s="3"/>
      <c r="H51" s="3"/>
    </row>
    <row r="52" spans="1:8" ht="19.5" customHeight="1">
      <c r="A52" s="3" t="s">
        <v>113</v>
      </c>
      <c r="B52" s="3" t="s">
        <v>114</v>
      </c>
      <c r="C52" s="3">
        <v>133</v>
      </c>
      <c r="D52" s="3"/>
      <c r="E52" s="3"/>
      <c r="F52" s="3" t="s">
        <v>32</v>
      </c>
      <c r="G52" s="3"/>
      <c r="H52" s="3"/>
    </row>
    <row r="53" spans="1:8" ht="19.5" customHeight="1">
      <c r="A53" s="3" t="s">
        <v>115</v>
      </c>
      <c r="B53" s="3" t="s">
        <v>116</v>
      </c>
      <c r="C53" s="3"/>
      <c r="D53" s="3"/>
      <c r="E53" s="3"/>
      <c r="F53" s="3"/>
      <c r="G53" s="3"/>
      <c r="H53" s="3"/>
    </row>
    <row r="54" spans="1:8" ht="19.5" customHeight="1">
      <c r="A54" s="3" t="s">
        <v>117</v>
      </c>
      <c r="B54" s="3" t="s">
        <v>118</v>
      </c>
      <c r="C54" s="3">
        <v>5</v>
      </c>
      <c r="D54" s="3"/>
      <c r="E54" s="3"/>
      <c r="F54" s="3"/>
      <c r="G54" s="3"/>
      <c r="H54" s="3"/>
    </row>
    <row r="55" spans="1:8" ht="19.5" customHeight="1">
      <c r="A55" s="3" t="s">
        <v>119</v>
      </c>
      <c r="B55" s="3" t="s">
        <v>120</v>
      </c>
      <c r="C55" s="3">
        <v>518</v>
      </c>
      <c r="D55" s="3"/>
      <c r="E55" s="3"/>
      <c r="F55" s="3"/>
      <c r="G55" s="3"/>
      <c r="H55" s="3"/>
    </row>
    <row r="56" spans="1:8" ht="19.5" customHeight="1">
      <c r="A56" s="3" t="s">
        <v>121</v>
      </c>
      <c r="B56" s="3" t="s">
        <v>122</v>
      </c>
      <c r="C56" s="3">
        <v>936</v>
      </c>
      <c r="D56" s="3"/>
      <c r="E56" s="3"/>
      <c r="F56" s="3"/>
      <c r="G56" s="3"/>
      <c r="H56" s="3"/>
    </row>
    <row r="57" spans="1:8" ht="19.5" customHeight="1">
      <c r="A57" s="3" t="s">
        <v>123</v>
      </c>
      <c r="B57" s="3" t="s">
        <v>124</v>
      </c>
      <c r="C57" s="3">
        <v>615</v>
      </c>
      <c r="D57" s="3"/>
      <c r="E57" s="3"/>
      <c r="F57" s="3"/>
      <c r="G57" s="3"/>
      <c r="H57" s="3"/>
    </row>
    <row r="58" spans="1:8" ht="19.5" customHeight="1">
      <c r="A58" s="3" t="s">
        <v>125</v>
      </c>
      <c r="B58" s="3" t="s">
        <v>126</v>
      </c>
      <c r="C58" s="3">
        <v>66</v>
      </c>
      <c r="D58" s="3"/>
      <c r="E58" s="3"/>
      <c r="F58" s="3"/>
      <c r="G58" s="3"/>
      <c r="H58" s="3"/>
    </row>
    <row r="59" spans="1:8" ht="19.5" customHeight="1">
      <c r="A59" s="3" t="s">
        <v>127</v>
      </c>
      <c r="B59" s="3" t="s">
        <v>128</v>
      </c>
      <c r="C59" s="3">
        <v>482</v>
      </c>
      <c r="D59" s="3"/>
      <c r="E59" s="3"/>
      <c r="F59" s="3"/>
      <c r="G59" s="3"/>
      <c r="H59" s="3"/>
    </row>
    <row r="60" spans="1:8" ht="19.5" customHeight="1">
      <c r="A60" s="3" t="s">
        <v>129</v>
      </c>
      <c r="B60" s="3" t="s">
        <v>130</v>
      </c>
      <c r="C60" s="3">
        <v>858</v>
      </c>
      <c r="D60" s="3">
        <v>299</v>
      </c>
      <c r="E60" s="3"/>
      <c r="F60" s="3"/>
      <c r="G60" s="3"/>
      <c r="H60" s="3"/>
    </row>
    <row r="61" spans="1:8" ht="19.5" customHeight="1">
      <c r="A61" s="3" t="s">
        <v>131</v>
      </c>
      <c r="B61" s="3" t="s">
        <v>132</v>
      </c>
      <c r="C61" s="3">
        <v>328</v>
      </c>
      <c r="D61" s="3"/>
      <c r="E61" s="3"/>
      <c r="F61" s="3"/>
      <c r="G61" s="3"/>
      <c r="H61" s="3"/>
    </row>
    <row r="62" spans="1:8" ht="19.5" customHeight="1">
      <c r="A62" s="3" t="s">
        <v>133</v>
      </c>
      <c r="B62" s="3" t="s">
        <v>134</v>
      </c>
      <c r="C62" s="3"/>
      <c r="D62" s="3"/>
      <c r="E62" s="3"/>
      <c r="F62" s="3"/>
      <c r="G62" s="3"/>
      <c r="H62" s="3"/>
    </row>
    <row r="63" spans="1:8" ht="19.5" customHeight="1">
      <c r="A63" s="3" t="s">
        <v>135</v>
      </c>
      <c r="B63" s="3" t="s">
        <v>136</v>
      </c>
      <c r="C63" s="3">
        <v>630</v>
      </c>
      <c r="D63" s="3">
        <v>44</v>
      </c>
      <c r="E63" s="3"/>
      <c r="F63" s="3"/>
      <c r="G63" s="3"/>
      <c r="H63" s="3"/>
    </row>
    <row r="64" spans="1:8" ht="19.5" customHeight="1">
      <c r="A64" s="3" t="s">
        <v>137</v>
      </c>
      <c r="B64" s="3" t="s">
        <v>138</v>
      </c>
      <c r="C64" s="3">
        <v>20</v>
      </c>
      <c r="D64" s="3">
        <v>98</v>
      </c>
      <c r="E64" s="3"/>
      <c r="F64" s="3"/>
      <c r="G64" s="3"/>
      <c r="H64" s="3"/>
    </row>
    <row r="65" spans="1:8" ht="19.5" customHeight="1">
      <c r="A65" s="3" t="s">
        <v>139</v>
      </c>
      <c r="B65" s="3" t="s">
        <v>140</v>
      </c>
      <c r="C65" s="3">
        <v>60</v>
      </c>
      <c r="D65" s="3"/>
      <c r="E65" s="3"/>
      <c r="F65" s="3"/>
      <c r="G65" s="3"/>
      <c r="H65" s="3"/>
    </row>
    <row r="66" spans="1:8" ht="19.5" customHeight="1">
      <c r="A66" s="3" t="s">
        <v>141</v>
      </c>
      <c r="B66" s="3" t="s">
        <v>142</v>
      </c>
      <c r="C66" s="3">
        <v>399</v>
      </c>
      <c r="D66" s="3"/>
      <c r="E66" s="3"/>
      <c r="F66" s="3"/>
      <c r="G66" s="3"/>
      <c r="H66" s="3"/>
    </row>
    <row r="67" spans="1:8" ht="19.5" customHeight="1">
      <c r="A67" s="3" t="s">
        <v>143</v>
      </c>
      <c r="B67" s="3" t="s">
        <v>144</v>
      </c>
      <c r="C67" s="3"/>
      <c r="D67" s="3"/>
      <c r="E67" s="3"/>
      <c r="F67" s="3"/>
      <c r="G67" s="3"/>
      <c r="H67" s="3"/>
    </row>
    <row r="68" spans="1:8" ht="19.5" customHeight="1">
      <c r="A68" s="3" t="s">
        <v>145</v>
      </c>
      <c r="B68" s="3" t="s">
        <v>146</v>
      </c>
      <c r="C68" s="3"/>
      <c r="D68" s="3"/>
      <c r="E68" s="3"/>
      <c r="F68" s="3"/>
      <c r="G68" s="3"/>
      <c r="H68" s="3"/>
    </row>
    <row r="69" spans="1:8" ht="19.5" customHeight="1">
      <c r="A69" s="3" t="s">
        <v>147</v>
      </c>
      <c r="B69" s="3" t="s">
        <v>148</v>
      </c>
      <c r="C69" s="3">
        <v>5835</v>
      </c>
      <c r="D69" s="3"/>
      <c r="E69" s="3"/>
      <c r="F69" s="3"/>
      <c r="G69" s="3"/>
      <c r="H69" s="3"/>
    </row>
    <row r="70" spans="1:8" ht="19.5" customHeight="1">
      <c r="A70" s="3" t="s">
        <v>149</v>
      </c>
      <c r="B70" s="3" t="s">
        <v>150</v>
      </c>
      <c r="C70" s="3"/>
      <c r="D70" s="3"/>
      <c r="E70" s="3"/>
      <c r="F70" s="3"/>
      <c r="G70" s="3"/>
      <c r="H70" s="3"/>
    </row>
    <row r="71" spans="1:8" ht="19.5" customHeight="1">
      <c r="A71" s="3" t="s">
        <v>151</v>
      </c>
      <c r="B71" s="3" t="s">
        <v>152</v>
      </c>
      <c r="C71" s="3"/>
      <c r="D71" s="3"/>
      <c r="E71" s="3"/>
      <c r="F71" s="3"/>
      <c r="G71" s="3"/>
      <c r="H71" s="3"/>
    </row>
    <row r="72" spans="1:8" ht="19.5" customHeight="1">
      <c r="A72" s="3" t="s">
        <v>153</v>
      </c>
      <c r="B72" s="3" t="s">
        <v>154</v>
      </c>
      <c r="C72" s="3"/>
      <c r="D72" s="3"/>
      <c r="E72" s="3"/>
      <c r="F72" s="3"/>
      <c r="G72" s="3"/>
      <c r="H72" s="3"/>
    </row>
    <row r="73" spans="1:8" ht="19.5" customHeight="1">
      <c r="A73" s="3"/>
      <c r="B73" s="3"/>
      <c r="C73" s="3"/>
      <c r="D73" s="3"/>
      <c r="E73" s="3"/>
      <c r="F73" s="3"/>
      <c r="G73" s="3"/>
      <c r="H73" s="3"/>
    </row>
    <row r="74" spans="1:8" ht="19.5" customHeight="1">
      <c r="A74" s="3"/>
      <c r="B74" s="3"/>
      <c r="C74" s="3"/>
      <c r="D74" s="3"/>
      <c r="E74" s="3"/>
      <c r="F74" s="3"/>
      <c r="G74" s="3"/>
      <c r="H74" s="3"/>
    </row>
    <row r="75" spans="1:8" ht="19.5" customHeight="1">
      <c r="A75" s="3" t="s">
        <v>155</v>
      </c>
      <c r="B75" s="3" t="s">
        <v>156</v>
      </c>
      <c r="C75" s="3"/>
      <c r="D75" s="3"/>
      <c r="E75" s="3"/>
      <c r="F75" s="3" t="s">
        <v>32</v>
      </c>
      <c r="G75" s="3"/>
      <c r="H75" s="3"/>
    </row>
    <row r="76" spans="1:8" ht="19.5" customHeight="1">
      <c r="A76" s="3" t="s">
        <v>157</v>
      </c>
      <c r="B76" s="3" t="s">
        <v>158</v>
      </c>
      <c r="C76" s="3">
        <v>151</v>
      </c>
      <c r="D76" s="3">
        <v>155</v>
      </c>
      <c r="E76" s="3" t="s">
        <v>159</v>
      </c>
      <c r="F76" s="3" t="s">
        <v>160</v>
      </c>
      <c r="G76" s="3"/>
      <c r="H76" s="3"/>
    </row>
    <row r="77" spans="1:8" ht="19.5" customHeight="1">
      <c r="A77" s="3" t="s">
        <v>161</v>
      </c>
      <c r="B77" s="3" t="s">
        <v>162</v>
      </c>
      <c r="C77" s="3"/>
      <c r="D77" s="3"/>
      <c r="E77" s="3" t="s">
        <v>163</v>
      </c>
      <c r="F77" s="3" t="s">
        <v>164</v>
      </c>
      <c r="G77" s="3"/>
      <c r="H77" s="3"/>
    </row>
    <row r="78" spans="1:8" ht="19.5" customHeight="1">
      <c r="A78" s="3" t="s">
        <v>165</v>
      </c>
      <c r="B78" s="3" t="s">
        <v>166</v>
      </c>
      <c r="C78" s="3">
        <v>151</v>
      </c>
      <c r="D78" s="3">
        <v>155</v>
      </c>
      <c r="E78" s="3" t="s">
        <v>167</v>
      </c>
      <c r="F78" s="3" t="s">
        <v>168</v>
      </c>
      <c r="G78" s="3">
        <v>3354</v>
      </c>
      <c r="H78" s="3">
        <v>3819</v>
      </c>
    </row>
    <row r="79" spans="1:8" ht="19.5" customHeight="1">
      <c r="A79" s="3" t="s">
        <v>169</v>
      </c>
      <c r="B79" s="3" t="s">
        <v>170</v>
      </c>
      <c r="C79" s="3"/>
      <c r="D79" s="3"/>
      <c r="E79" s="3" t="s">
        <v>171</v>
      </c>
      <c r="F79" s="3" t="s">
        <v>172</v>
      </c>
      <c r="G79" s="3"/>
      <c r="H79" s="3"/>
    </row>
    <row r="80" spans="1:8" ht="19.5" customHeight="1">
      <c r="A80" s="3" t="s">
        <v>173</v>
      </c>
      <c r="B80" s="3" t="s">
        <v>174</v>
      </c>
      <c r="C80" s="3"/>
      <c r="D80" s="3"/>
      <c r="E80" s="3" t="s">
        <v>175</v>
      </c>
      <c r="F80" s="3" t="s">
        <v>176</v>
      </c>
      <c r="G80" s="3"/>
      <c r="H80" s="3"/>
    </row>
    <row r="81" spans="1:8" ht="19.5" customHeight="1">
      <c r="A81" s="3" t="s">
        <v>177</v>
      </c>
      <c r="B81" s="3" t="s">
        <v>178</v>
      </c>
      <c r="C81" s="3">
        <v>3350</v>
      </c>
      <c r="D81" s="3"/>
      <c r="E81" s="3" t="s">
        <v>179</v>
      </c>
      <c r="F81" s="3" t="s">
        <v>180</v>
      </c>
      <c r="G81" s="3">
        <v>1255</v>
      </c>
      <c r="H81" s="3"/>
    </row>
    <row r="82" spans="1:8" ht="19.5" customHeight="1">
      <c r="A82" s="3" t="s">
        <v>181</v>
      </c>
      <c r="B82" s="3" t="s">
        <v>182</v>
      </c>
      <c r="C82" s="3"/>
      <c r="D82" s="3"/>
      <c r="E82" s="3" t="s">
        <v>183</v>
      </c>
      <c r="F82" s="3" t="s">
        <v>184</v>
      </c>
      <c r="G82" s="3"/>
      <c r="H82" s="3"/>
    </row>
    <row r="83" spans="1:8" ht="19.5" customHeight="1">
      <c r="A83" s="3" t="s">
        <v>185</v>
      </c>
      <c r="B83" s="3" t="s">
        <v>186</v>
      </c>
      <c r="C83" s="3"/>
      <c r="D83" s="3">
        <v>1000</v>
      </c>
      <c r="E83" s="3"/>
      <c r="F83" s="3"/>
      <c r="G83" s="3"/>
      <c r="H83" s="3"/>
    </row>
    <row r="84" spans="1:8" ht="19.5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3"/>
      <c r="C86" s="3"/>
      <c r="D86" s="3"/>
      <c r="E86" s="3"/>
      <c r="F86" s="3" t="s">
        <v>32</v>
      </c>
      <c r="G86" s="3"/>
      <c r="H86" s="3"/>
    </row>
    <row r="87" spans="1:8" ht="19.5" customHeight="1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3"/>
      <c r="C88" s="3"/>
      <c r="D88" s="3"/>
      <c r="E88" s="3"/>
      <c r="F88" s="3"/>
      <c r="G88" s="3"/>
      <c r="H88" s="3"/>
    </row>
    <row r="89" spans="1:8" ht="19.5" customHeight="1">
      <c r="A89" s="3"/>
      <c r="B89" s="3" t="s">
        <v>187</v>
      </c>
      <c r="C89" s="3">
        <v>141072</v>
      </c>
      <c r="D89" s="3">
        <v>119729</v>
      </c>
      <c r="E89" s="3"/>
      <c r="F89" s="3" t="s">
        <v>188</v>
      </c>
      <c r="G89" s="3">
        <v>141072</v>
      </c>
      <c r="H89" s="3">
        <v>119729</v>
      </c>
    </row>
  </sheetData>
  <sheetProtection/>
  <mergeCells count="4">
    <mergeCell ref="A1:H1"/>
    <mergeCell ref="G2:H2"/>
    <mergeCell ref="A3:D3"/>
    <mergeCell ref="E3:H3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4"/>
  <sheetViews>
    <sheetView showZeros="0" workbookViewId="0" topLeftCell="A1">
      <pane xSplit="1" ySplit="3" topLeftCell="B4" activePane="bottomRight" state="frozen"/>
      <selection pane="bottomRight" activeCell="A1" sqref="A1:C1"/>
    </sheetView>
  </sheetViews>
  <sheetFormatPr defaultColWidth="8.75390625" defaultRowHeight="18.75" customHeight="1"/>
  <cols>
    <col min="1" max="1" width="33.25390625" style="0" customWidth="1"/>
    <col min="2" max="3" width="19.25390625" style="0" customWidth="1"/>
    <col min="4" max="30" width="9.00390625" style="0" bestFit="1" customWidth="1"/>
  </cols>
  <sheetData>
    <row r="1" spans="1:3" ht="36" customHeight="1">
      <c r="A1" s="1" t="s">
        <v>615</v>
      </c>
      <c r="B1" s="2"/>
      <c r="C1" s="2"/>
    </row>
    <row r="2" ht="14.25">
      <c r="C2" t="s">
        <v>1</v>
      </c>
    </row>
    <row r="3" spans="1:3" ht="30" customHeight="1">
      <c r="A3" s="3" t="s">
        <v>616</v>
      </c>
      <c r="B3" s="3" t="s">
        <v>617</v>
      </c>
      <c r="C3" s="3" t="s">
        <v>618</v>
      </c>
    </row>
    <row r="4" spans="1:3" ht="30" customHeight="1">
      <c r="A4" s="3" t="s">
        <v>619</v>
      </c>
      <c r="B4" s="3">
        <v>29340</v>
      </c>
      <c r="C4" s="3">
        <v>29846</v>
      </c>
    </row>
  </sheetData>
  <sheetProtection/>
  <mergeCells count="1">
    <mergeCell ref="A1:C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2"/>
  <sheetViews>
    <sheetView showZeros="0" zoomScale="115" zoomScaleNormal="115" workbookViewId="0" topLeftCell="A1">
      <pane xSplit="1" ySplit="2" topLeftCell="B3" activePane="bottomRight" state="frozen"/>
      <selection pane="bottomRight" activeCell="A1" sqref="A1:J1"/>
    </sheetView>
  </sheetViews>
  <sheetFormatPr defaultColWidth="9.00390625" defaultRowHeight="19.5" customHeight="1"/>
  <cols>
    <col min="1" max="1" width="26.375" style="0" customWidth="1"/>
    <col min="2" max="2" width="9.75390625" style="0" customWidth="1"/>
    <col min="3" max="3" width="26.375" style="0" customWidth="1"/>
    <col min="4" max="4" width="13.375" style="0" customWidth="1"/>
    <col min="7" max="7" width="33.875" style="0" customWidth="1"/>
    <col min="10" max="10" width="11.25390625" style="0" customWidth="1"/>
  </cols>
  <sheetData>
    <row r="1" spans="1:10" ht="25.5">
      <c r="A1" s="1" t="s">
        <v>620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>
      <c r="J2" t="s">
        <v>1</v>
      </c>
    </row>
    <row r="3" spans="1:10" ht="19.5" customHeight="1">
      <c r="A3" s="3" t="s">
        <v>2</v>
      </c>
      <c r="B3" s="3"/>
      <c r="C3" s="3"/>
      <c r="D3" s="3"/>
      <c r="E3" s="3"/>
      <c r="F3" s="3" t="s">
        <v>3</v>
      </c>
      <c r="G3" s="3"/>
      <c r="H3" s="3"/>
      <c r="I3" s="3"/>
      <c r="J3" s="3"/>
    </row>
    <row r="4" spans="1:10" ht="45.7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190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190</v>
      </c>
    </row>
    <row r="5" spans="1:10" ht="19.5" customHeight="1">
      <c r="A5" s="3" t="s">
        <v>621</v>
      </c>
      <c r="B5" s="3" t="s">
        <v>622</v>
      </c>
      <c r="C5" s="3"/>
      <c r="D5" s="3"/>
      <c r="E5" s="3">
        <f>IF(C5=0,"",ROUND(D5/C5*100,1))</f>
      </c>
      <c r="F5" s="3" t="s">
        <v>623</v>
      </c>
      <c r="G5" s="3" t="s">
        <v>624</v>
      </c>
      <c r="H5" s="3">
        <f>SUM(H6:H8)</f>
        <v>55</v>
      </c>
      <c r="I5" s="3">
        <f>SUM(I6:I8)</f>
        <v>0</v>
      </c>
      <c r="J5" s="3">
        <f aca="true" t="shared" si="0" ref="J5:J52">IF(H5=0,"",ROUND(I5/H5*100,1))</f>
        <v>0</v>
      </c>
    </row>
    <row r="6" spans="1:10" ht="19.5" customHeight="1">
      <c r="A6" s="3" t="s">
        <v>625</v>
      </c>
      <c r="B6" s="3" t="s">
        <v>626</v>
      </c>
      <c r="C6" s="3"/>
      <c r="D6" s="3"/>
      <c r="E6" s="3">
        <f aca="true" t="shared" si="1" ref="E6:E21">IF(C6=0,"",ROUND(D6/C6*100,1))</f>
      </c>
      <c r="F6" s="3" t="s">
        <v>627</v>
      </c>
      <c r="G6" s="3" t="s">
        <v>628</v>
      </c>
      <c r="H6" s="3">
        <v>55</v>
      </c>
      <c r="I6" s="3"/>
      <c r="J6" s="3">
        <f t="shared" si="0"/>
        <v>0</v>
      </c>
    </row>
    <row r="7" spans="1:10" ht="19.5" customHeight="1">
      <c r="A7" s="3" t="s">
        <v>629</v>
      </c>
      <c r="B7" s="3" t="s">
        <v>630</v>
      </c>
      <c r="C7" s="3"/>
      <c r="D7" s="3"/>
      <c r="E7" s="3">
        <f t="shared" si="1"/>
      </c>
      <c r="F7" s="3" t="s">
        <v>631</v>
      </c>
      <c r="G7" s="3" t="s">
        <v>632</v>
      </c>
      <c r="H7" s="3"/>
      <c r="I7" s="3"/>
      <c r="J7" s="3">
        <f t="shared" si="0"/>
      </c>
    </row>
    <row r="8" spans="1:10" ht="19.5" customHeight="1">
      <c r="A8" s="3" t="s">
        <v>633</v>
      </c>
      <c r="B8" s="3" t="s">
        <v>634</v>
      </c>
      <c r="C8" s="3"/>
      <c r="D8" s="3"/>
      <c r="E8" s="3">
        <f t="shared" si="1"/>
      </c>
      <c r="F8" s="3" t="s">
        <v>635</v>
      </c>
      <c r="G8" s="3" t="s">
        <v>636</v>
      </c>
      <c r="H8" s="3"/>
      <c r="I8" s="3"/>
      <c r="J8" s="3">
        <f t="shared" si="0"/>
      </c>
    </row>
    <row r="9" spans="1:10" ht="19.5" customHeight="1">
      <c r="A9" s="3" t="s">
        <v>637</v>
      </c>
      <c r="B9" s="3" t="s">
        <v>638</v>
      </c>
      <c r="C9" s="3"/>
      <c r="D9" s="3"/>
      <c r="E9" s="3">
        <f t="shared" si="1"/>
      </c>
      <c r="F9" s="3" t="s">
        <v>639</v>
      </c>
      <c r="G9" s="3" t="s">
        <v>640</v>
      </c>
      <c r="H9" s="3">
        <f>SUM(H10:H12)</f>
        <v>533</v>
      </c>
      <c r="I9" s="3">
        <f>SUM(I10:I12)</f>
        <v>661</v>
      </c>
      <c r="J9" s="3">
        <f t="shared" si="0"/>
        <v>124</v>
      </c>
    </row>
    <row r="10" spans="1:10" ht="19.5" customHeight="1">
      <c r="A10" s="3" t="s">
        <v>641</v>
      </c>
      <c r="B10" s="3" t="s">
        <v>642</v>
      </c>
      <c r="C10" s="3"/>
      <c r="D10" s="3"/>
      <c r="E10" s="3">
        <f t="shared" si="1"/>
      </c>
      <c r="F10" s="3" t="s">
        <v>643</v>
      </c>
      <c r="G10" s="3" t="s">
        <v>644</v>
      </c>
      <c r="H10" s="3">
        <v>533</v>
      </c>
      <c r="I10" s="3">
        <v>661</v>
      </c>
      <c r="J10" s="3">
        <f t="shared" si="0"/>
        <v>124</v>
      </c>
    </row>
    <row r="11" spans="1:10" ht="19.5" customHeight="1">
      <c r="A11" s="3" t="s">
        <v>645</v>
      </c>
      <c r="B11" s="3" t="s">
        <v>646</v>
      </c>
      <c r="C11" s="3"/>
      <c r="D11" s="3"/>
      <c r="E11" s="3">
        <f t="shared" si="1"/>
      </c>
      <c r="F11" s="3" t="s">
        <v>647</v>
      </c>
      <c r="G11" s="3" t="s">
        <v>648</v>
      </c>
      <c r="H11" s="3"/>
      <c r="I11" s="3"/>
      <c r="J11" s="3">
        <f t="shared" si="0"/>
      </c>
    </row>
    <row r="12" spans="1:10" ht="19.5" customHeight="1">
      <c r="A12" s="3" t="s">
        <v>649</v>
      </c>
      <c r="B12" s="3" t="s">
        <v>650</v>
      </c>
      <c r="C12" s="3"/>
      <c r="D12" s="3"/>
      <c r="E12" s="3">
        <f t="shared" si="1"/>
      </c>
      <c r="F12" s="3" t="s">
        <v>651</v>
      </c>
      <c r="G12" s="3" t="s">
        <v>652</v>
      </c>
      <c r="H12" s="3"/>
      <c r="I12" s="3"/>
      <c r="J12" s="3">
        <f t="shared" si="0"/>
      </c>
    </row>
    <row r="13" spans="1:10" ht="19.5" customHeight="1">
      <c r="A13" s="3" t="s">
        <v>653</v>
      </c>
      <c r="B13" s="3" t="s">
        <v>654</v>
      </c>
      <c r="C13" s="3"/>
      <c r="D13" s="3"/>
      <c r="E13" s="3">
        <f t="shared" si="1"/>
      </c>
      <c r="F13" s="3" t="s">
        <v>655</v>
      </c>
      <c r="G13" s="3" t="s">
        <v>656</v>
      </c>
      <c r="H13" s="3">
        <f>SUM(H14:H15)</f>
        <v>0</v>
      </c>
      <c r="I13" s="3">
        <f>SUM(I14:I15)</f>
        <v>0</v>
      </c>
      <c r="J13" s="3">
        <f t="shared" si="0"/>
      </c>
    </row>
    <row r="14" spans="1:10" ht="19.5" customHeight="1">
      <c r="A14" s="3" t="s">
        <v>657</v>
      </c>
      <c r="B14" s="3" t="s">
        <v>658</v>
      </c>
      <c r="C14" s="3"/>
      <c r="D14" s="3"/>
      <c r="E14" s="3">
        <f t="shared" si="1"/>
      </c>
      <c r="F14" s="3" t="s">
        <v>659</v>
      </c>
      <c r="G14" s="3" t="s">
        <v>660</v>
      </c>
      <c r="H14" s="3"/>
      <c r="I14" s="3"/>
      <c r="J14" s="3">
        <f t="shared" si="0"/>
      </c>
    </row>
    <row r="15" spans="1:10" ht="19.5" customHeight="1">
      <c r="A15" s="3" t="s">
        <v>661</v>
      </c>
      <c r="B15" s="3" t="s">
        <v>662</v>
      </c>
      <c r="C15" s="3"/>
      <c r="D15" s="3"/>
      <c r="E15" s="3">
        <f t="shared" si="1"/>
      </c>
      <c r="F15" s="3" t="s">
        <v>663</v>
      </c>
      <c r="G15" s="3" t="s">
        <v>664</v>
      </c>
      <c r="H15" s="3"/>
      <c r="I15" s="3"/>
      <c r="J15" s="3">
        <f t="shared" si="0"/>
      </c>
    </row>
    <row r="16" spans="1:10" ht="19.5" customHeight="1">
      <c r="A16" s="3" t="s">
        <v>665</v>
      </c>
      <c r="B16" s="3" t="s">
        <v>666</v>
      </c>
      <c r="C16" s="3"/>
      <c r="D16" s="3"/>
      <c r="E16" s="3">
        <f t="shared" si="1"/>
      </c>
      <c r="F16" s="3" t="s">
        <v>667</v>
      </c>
      <c r="G16" s="3" t="s">
        <v>668</v>
      </c>
      <c r="H16" s="3">
        <f>SUM(H17:H26)</f>
        <v>76897</v>
      </c>
      <c r="I16" s="3">
        <f>SUM(I17:I26)</f>
        <v>5287</v>
      </c>
      <c r="J16" s="3">
        <f t="shared" si="0"/>
        <v>6.9</v>
      </c>
    </row>
    <row r="17" spans="1:10" ht="19.5" customHeight="1">
      <c r="A17" s="3" t="s">
        <v>669</v>
      </c>
      <c r="B17" s="3" t="s">
        <v>670</v>
      </c>
      <c r="C17" s="3"/>
      <c r="D17" s="3"/>
      <c r="E17" s="3">
        <f t="shared" si="1"/>
      </c>
      <c r="F17" s="3" t="s">
        <v>671</v>
      </c>
      <c r="G17" s="3" t="s">
        <v>672</v>
      </c>
      <c r="H17" s="3">
        <v>68457</v>
      </c>
      <c r="I17" s="3">
        <v>1617</v>
      </c>
      <c r="J17" s="3">
        <f t="shared" si="0"/>
        <v>2.4</v>
      </c>
    </row>
    <row r="18" spans="1:10" ht="19.5" customHeight="1">
      <c r="A18" s="3" t="s">
        <v>673</v>
      </c>
      <c r="B18" s="3" t="s">
        <v>674</v>
      </c>
      <c r="C18" s="3"/>
      <c r="D18" s="3"/>
      <c r="E18" s="3">
        <f t="shared" si="1"/>
      </c>
      <c r="F18" s="3" t="s">
        <v>675</v>
      </c>
      <c r="G18" s="3" t="s">
        <v>676</v>
      </c>
      <c r="H18" s="3">
        <v>75</v>
      </c>
      <c r="I18" s="3">
        <v>2430</v>
      </c>
      <c r="J18" s="3">
        <f t="shared" si="0"/>
        <v>3240</v>
      </c>
    </row>
    <row r="19" spans="1:10" ht="19.5" customHeight="1">
      <c r="A19" s="3" t="s">
        <v>677</v>
      </c>
      <c r="B19" s="3" t="s">
        <v>678</v>
      </c>
      <c r="C19" s="3"/>
      <c r="D19" s="3"/>
      <c r="E19" s="3">
        <f t="shared" si="1"/>
      </c>
      <c r="F19" s="3" t="s">
        <v>679</v>
      </c>
      <c r="G19" s="3" t="s">
        <v>514</v>
      </c>
      <c r="H19" s="3">
        <v>69</v>
      </c>
      <c r="I19" s="3">
        <v>328</v>
      </c>
      <c r="J19" s="3">
        <f t="shared" si="0"/>
        <v>475.4</v>
      </c>
    </row>
    <row r="20" spans="1:10" ht="19.5" customHeight="1">
      <c r="A20" s="3" t="s">
        <v>680</v>
      </c>
      <c r="B20" s="3" t="s">
        <v>681</v>
      </c>
      <c r="C20" s="3"/>
      <c r="D20" s="3"/>
      <c r="E20" s="3">
        <f t="shared" si="1"/>
      </c>
      <c r="F20" s="3" t="s">
        <v>682</v>
      </c>
      <c r="G20" s="3" t="s">
        <v>683</v>
      </c>
      <c r="H20" s="3">
        <v>696</v>
      </c>
      <c r="I20" s="3">
        <v>912</v>
      </c>
      <c r="J20" s="3">
        <f t="shared" si="0"/>
        <v>131</v>
      </c>
    </row>
    <row r="21" spans="1:10" ht="19.5" customHeight="1">
      <c r="A21" s="3" t="s">
        <v>684</v>
      </c>
      <c r="B21" s="3" t="s">
        <v>685</v>
      </c>
      <c r="C21" s="3"/>
      <c r="D21" s="3"/>
      <c r="E21" s="3">
        <f t="shared" si="1"/>
      </c>
      <c r="F21" s="3" t="s">
        <v>686</v>
      </c>
      <c r="G21" s="3" t="s">
        <v>687</v>
      </c>
      <c r="H21" s="3"/>
      <c r="I21" s="3"/>
      <c r="J21" s="3">
        <f t="shared" si="0"/>
      </c>
    </row>
    <row r="22" spans="1:10" ht="19.5" customHeight="1">
      <c r="A22" s="3"/>
      <c r="B22" s="3"/>
      <c r="C22" s="3"/>
      <c r="D22" s="3"/>
      <c r="E22" s="3"/>
      <c r="F22" s="3" t="s">
        <v>688</v>
      </c>
      <c r="G22" s="3" t="s">
        <v>689</v>
      </c>
      <c r="H22" s="3"/>
      <c r="I22" s="3"/>
      <c r="J22" s="3">
        <f t="shared" si="0"/>
      </c>
    </row>
    <row r="23" spans="1:10" ht="19.5" customHeight="1">
      <c r="A23" s="3"/>
      <c r="B23" s="3"/>
      <c r="C23" s="3"/>
      <c r="D23" s="3"/>
      <c r="E23" s="3"/>
      <c r="F23" s="3" t="s">
        <v>690</v>
      </c>
      <c r="G23" s="3" t="s">
        <v>691</v>
      </c>
      <c r="H23" s="3">
        <v>7600</v>
      </c>
      <c r="I23" s="3"/>
      <c r="J23" s="3">
        <f t="shared" si="0"/>
        <v>0</v>
      </c>
    </row>
    <row r="24" spans="1:10" ht="19.5" customHeight="1">
      <c r="A24" s="3"/>
      <c r="B24" s="3"/>
      <c r="C24" s="3"/>
      <c r="D24" s="3"/>
      <c r="E24" s="3"/>
      <c r="F24" s="3" t="s">
        <v>692</v>
      </c>
      <c r="G24" s="3" t="s">
        <v>693</v>
      </c>
      <c r="H24" s="3"/>
      <c r="I24" s="3"/>
      <c r="J24" s="3">
        <f t="shared" si="0"/>
      </c>
    </row>
    <row r="25" spans="1:10" ht="19.5" customHeight="1">
      <c r="A25" s="3"/>
      <c r="B25" s="3"/>
      <c r="C25" s="3"/>
      <c r="D25" s="3"/>
      <c r="E25" s="3"/>
      <c r="F25" s="3" t="s">
        <v>694</v>
      </c>
      <c r="G25" s="3" t="s">
        <v>695</v>
      </c>
      <c r="H25" s="3"/>
      <c r="I25" s="3"/>
      <c r="J25" s="3">
        <f t="shared" si="0"/>
      </c>
    </row>
    <row r="26" spans="1:10" ht="19.5" customHeight="1">
      <c r="A26" s="3"/>
      <c r="B26" s="3"/>
      <c r="C26" s="3"/>
      <c r="D26" s="3"/>
      <c r="E26" s="3"/>
      <c r="F26" s="3" t="s">
        <v>696</v>
      </c>
      <c r="G26" s="3" t="s">
        <v>697</v>
      </c>
      <c r="H26" s="3"/>
      <c r="I26" s="3"/>
      <c r="J26" s="3">
        <f t="shared" si="0"/>
      </c>
    </row>
    <row r="27" spans="1:10" ht="19.5" customHeight="1">
      <c r="A27" s="3"/>
      <c r="B27" s="3"/>
      <c r="C27" s="3"/>
      <c r="D27" s="3"/>
      <c r="E27" s="3"/>
      <c r="F27" s="3" t="s">
        <v>698</v>
      </c>
      <c r="G27" s="3" t="s">
        <v>699</v>
      </c>
      <c r="H27" s="3">
        <f>SUM(H28:H32)</f>
        <v>0</v>
      </c>
      <c r="I27" s="3">
        <f>SUM(I28:I32)</f>
        <v>99</v>
      </c>
      <c r="J27" s="3">
        <f t="shared" si="0"/>
      </c>
    </row>
    <row r="28" spans="1:10" ht="19.5" customHeight="1">
      <c r="A28" s="3"/>
      <c r="B28" s="3"/>
      <c r="C28" s="3"/>
      <c r="D28" s="3"/>
      <c r="E28" s="3"/>
      <c r="F28" s="3" t="s">
        <v>700</v>
      </c>
      <c r="G28" s="3" t="s">
        <v>701</v>
      </c>
      <c r="H28" s="3"/>
      <c r="I28" s="3">
        <v>99</v>
      </c>
      <c r="J28" s="3">
        <f t="shared" si="0"/>
      </c>
    </row>
    <row r="29" spans="1:10" ht="19.5" customHeight="1">
      <c r="A29" s="3"/>
      <c r="B29" s="3"/>
      <c r="C29" s="3"/>
      <c r="D29" s="3"/>
      <c r="E29" s="3"/>
      <c r="F29" s="3" t="s">
        <v>702</v>
      </c>
      <c r="G29" s="3" t="s">
        <v>703</v>
      </c>
      <c r="H29" s="3"/>
      <c r="I29" s="3"/>
      <c r="J29" s="3">
        <f t="shared" si="0"/>
      </c>
    </row>
    <row r="30" spans="1:10" ht="19.5" customHeight="1">
      <c r="A30" s="3"/>
      <c r="B30" s="3"/>
      <c r="C30" s="3"/>
      <c r="D30" s="3"/>
      <c r="E30" s="3"/>
      <c r="F30" s="3" t="s">
        <v>704</v>
      </c>
      <c r="G30" s="3" t="s">
        <v>705</v>
      </c>
      <c r="H30" s="3"/>
      <c r="I30" s="3"/>
      <c r="J30" s="3">
        <f t="shared" si="0"/>
      </c>
    </row>
    <row r="31" spans="1:10" ht="19.5" customHeight="1">
      <c r="A31" s="3"/>
      <c r="B31" s="3"/>
      <c r="C31" s="3"/>
      <c r="D31" s="3"/>
      <c r="E31" s="3"/>
      <c r="F31" s="3" t="s">
        <v>706</v>
      </c>
      <c r="G31" s="3" t="s">
        <v>707</v>
      </c>
      <c r="H31" s="3"/>
      <c r="I31" s="3"/>
      <c r="J31" s="3">
        <f t="shared" si="0"/>
      </c>
    </row>
    <row r="32" spans="1:10" ht="19.5" customHeight="1">
      <c r="A32" s="3"/>
      <c r="B32" s="3"/>
      <c r="C32" s="3"/>
      <c r="D32" s="3"/>
      <c r="E32" s="3"/>
      <c r="F32" s="3" t="s">
        <v>708</v>
      </c>
      <c r="G32" s="3" t="s">
        <v>709</v>
      </c>
      <c r="H32" s="3"/>
      <c r="I32" s="3"/>
      <c r="J32" s="3">
        <f t="shared" si="0"/>
      </c>
    </row>
    <row r="33" spans="1:10" ht="19.5" customHeight="1">
      <c r="A33" s="3"/>
      <c r="B33" s="3"/>
      <c r="C33" s="3"/>
      <c r="D33" s="3"/>
      <c r="E33" s="3"/>
      <c r="F33" s="3" t="s">
        <v>710</v>
      </c>
      <c r="G33" s="3" t="s">
        <v>711</v>
      </c>
      <c r="H33" s="3">
        <f>SUM(H34:H43)</f>
        <v>0</v>
      </c>
      <c r="I33" s="3">
        <f>SUM(I34:I43)</f>
        <v>0</v>
      </c>
      <c r="J33" s="3">
        <f t="shared" si="0"/>
      </c>
    </row>
    <row r="34" spans="1:10" ht="19.5" customHeight="1">
      <c r="A34" s="3"/>
      <c r="B34" s="3"/>
      <c r="C34" s="3"/>
      <c r="D34" s="3"/>
      <c r="E34" s="3"/>
      <c r="F34" s="3" t="s">
        <v>712</v>
      </c>
      <c r="G34" s="3" t="s">
        <v>713</v>
      </c>
      <c r="H34" s="3"/>
      <c r="I34" s="3"/>
      <c r="J34" s="3">
        <f t="shared" si="0"/>
      </c>
    </row>
    <row r="35" spans="1:10" ht="19.5" customHeight="1">
      <c r="A35" s="3"/>
      <c r="B35" s="3"/>
      <c r="C35" s="3"/>
      <c r="D35" s="3"/>
      <c r="E35" s="3"/>
      <c r="F35" s="3" t="s">
        <v>714</v>
      </c>
      <c r="G35" s="3" t="s">
        <v>715</v>
      </c>
      <c r="H35" s="3"/>
      <c r="I35" s="3"/>
      <c r="J35" s="3">
        <f t="shared" si="0"/>
      </c>
    </row>
    <row r="36" spans="1:10" ht="19.5" customHeight="1">
      <c r="A36" s="3"/>
      <c r="B36" s="3"/>
      <c r="C36" s="3"/>
      <c r="D36" s="3"/>
      <c r="E36" s="3"/>
      <c r="F36" s="3" t="s">
        <v>716</v>
      </c>
      <c r="G36" s="3" t="s">
        <v>717</v>
      </c>
      <c r="H36" s="3"/>
      <c r="I36" s="3"/>
      <c r="J36" s="3">
        <f t="shared" si="0"/>
      </c>
    </row>
    <row r="37" spans="1:10" ht="19.5" customHeight="1">
      <c r="A37" s="3"/>
      <c r="B37" s="3"/>
      <c r="C37" s="3"/>
      <c r="D37" s="3"/>
      <c r="E37" s="3"/>
      <c r="F37" s="3" t="s">
        <v>718</v>
      </c>
      <c r="G37" s="3" t="s">
        <v>719</v>
      </c>
      <c r="H37" s="3"/>
      <c r="I37" s="3"/>
      <c r="J37" s="3">
        <f t="shared" si="0"/>
      </c>
    </row>
    <row r="38" spans="1:10" ht="19.5" customHeight="1">
      <c r="A38" s="3"/>
      <c r="B38" s="3"/>
      <c r="C38" s="3"/>
      <c r="D38" s="3"/>
      <c r="E38" s="3"/>
      <c r="F38" s="3" t="s">
        <v>720</v>
      </c>
      <c r="G38" s="3" t="s">
        <v>721</v>
      </c>
      <c r="H38" s="3"/>
      <c r="I38" s="3"/>
      <c r="J38" s="3">
        <f t="shared" si="0"/>
      </c>
    </row>
    <row r="39" spans="1:10" ht="19.5" customHeight="1">
      <c r="A39" s="3"/>
      <c r="B39" s="3"/>
      <c r="C39" s="3"/>
      <c r="D39" s="3"/>
      <c r="E39" s="3"/>
      <c r="F39" s="3" t="s">
        <v>722</v>
      </c>
      <c r="G39" s="3" t="s">
        <v>723</v>
      </c>
      <c r="H39" s="3"/>
      <c r="I39" s="3"/>
      <c r="J39" s="3">
        <f t="shared" si="0"/>
      </c>
    </row>
    <row r="40" spans="1:10" ht="19.5" customHeight="1">
      <c r="A40" s="3"/>
      <c r="B40" s="3"/>
      <c r="C40" s="3"/>
      <c r="D40" s="3"/>
      <c r="E40" s="3"/>
      <c r="F40" s="3" t="s">
        <v>724</v>
      </c>
      <c r="G40" s="3" t="s">
        <v>725</v>
      </c>
      <c r="H40" s="3"/>
      <c r="I40" s="3"/>
      <c r="J40" s="3">
        <f t="shared" si="0"/>
      </c>
    </row>
    <row r="41" spans="1:10" ht="19.5" customHeight="1">
      <c r="A41" s="3"/>
      <c r="B41" s="3"/>
      <c r="C41" s="3"/>
      <c r="D41" s="3"/>
      <c r="E41" s="3"/>
      <c r="F41" s="3" t="s">
        <v>726</v>
      </c>
      <c r="G41" s="3" t="s">
        <v>727</v>
      </c>
      <c r="H41" s="3"/>
      <c r="I41" s="3"/>
      <c r="J41" s="3">
        <f t="shared" si="0"/>
      </c>
    </row>
    <row r="42" spans="1:10" ht="19.5" customHeight="1">
      <c r="A42" s="3"/>
      <c r="B42" s="3"/>
      <c r="C42" s="3"/>
      <c r="D42" s="3"/>
      <c r="E42" s="3"/>
      <c r="F42" s="3" t="s">
        <v>728</v>
      </c>
      <c r="G42" s="3" t="s">
        <v>729</v>
      </c>
      <c r="H42" s="3"/>
      <c r="I42" s="3"/>
      <c r="J42" s="3">
        <f t="shared" si="0"/>
      </c>
    </row>
    <row r="43" spans="1:10" ht="19.5" customHeight="1">
      <c r="A43" s="3"/>
      <c r="B43" s="3"/>
      <c r="C43" s="3"/>
      <c r="D43" s="3"/>
      <c r="E43" s="3"/>
      <c r="F43" s="3" t="s">
        <v>730</v>
      </c>
      <c r="G43" s="3" t="s">
        <v>731</v>
      </c>
      <c r="H43" s="3"/>
      <c r="I43" s="3"/>
      <c r="J43" s="3">
        <f t="shared" si="0"/>
      </c>
    </row>
    <row r="44" spans="1:10" ht="19.5" customHeight="1">
      <c r="A44" s="3"/>
      <c r="B44" s="3"/>
      <c r="C44" s="3"/>
      <c r="D44" s="3"/>
      <c r="E44" s="3"/>
      <c r="F44" s="3" t="s">
        <v>732</v>
      </c>
      <c r="G44" s="3" t="s">
        <v>733</v>
      </c>
      <c r="H44" s="3">
        <f>SUM(H45)</f>
        <v>0</v>
      </c>
      <c r="I44" s="3">
        <f>SUM(I45)</f>
        <v>0</v>
      </c>
      <c r="J44" s="3">
        <f t="shared" si="0"/>
      </c>
    </row>
    <row r="45" spans="1:10" ht="19.5" customHeight="1">
      <c r="A45" s="3"/>
      <c r="B45" s="3"/>
      <c r="C45" s="3"/>
      <c r="D45" s="3"/>
      <c r="E45" s="3"/>
      <c r="F45" s="3" t="s">
        <v>734</v>
      </c>
      <c r="G45" s="3" t="s">
        <v>735</v>
      </c>
      <c r="H45" s="3"/>
      <c r="I45" s="3"/>
      <c r="J45" s="3">
        <f t="shared" si="0"/>
      </c>
    </row>
    <row r="46" spans="1:10" ht="19.5" customHeight="1">
      <c r="A46" s="3"/>
      <c r="B46" s="3"/>
      <c r="C46" s="3"/>
      <c r="D46" s="3"/>
      <c r="E46" s="3"/>
      <c r="F46" s="3" t="s">
        <v>736</v>
      </c>
      <c r="G46" s="3" t="s">
        <v>737</v>
      </c>
      <c r="H46" s="3">
        <f>SUM(H47:H49)</f>
        <v>504</v>
      </c>
      <c r="I46" s="3">
        <f>SUM(I47:I49)</f>
        <v>32</v>
      </c>
      <c r="J46" s="3">
        <f t="shared" si="0"/>
        <v>6.3</v>
      </c>
    </row>
    <row r="47" spans="1:10" ht="19.5" customHeight="1">
      <c r="A47" s="3"/>
      <c r="B47" s="3"/>
      <c r="C47" s="3"/>
      <c r="D47" s="3"/>
      <c r="E47" s="3"/>
      <c r="F47" s="3" t="s">
        <v>738</v>
      </c>
      <c r="G47" s="3" t="s">
        <v>739</v>
      </c>
      <c r="H47" s="3"/>
      <c r="I47" s="3"/>
      <c r="J47" s="3">
        <f t="shared" si="0"/>
      </c>
    </row>
    <row r="48" spans="1:10" ht="19.5" customHeight="1">
      <c r="A48" s="3"/>
      <c r="B48" s="3"/>
      <c r="C48" s="3"/>
      <c r="D48" s="3"/>
      <c r="E48" s="3"/>
      <c r="F48" s="3" t="s">
        <v>740</v>
      </c>
      <c r="G48" s="3" t="s">
        <v>741</v>
      </c>
      <c r="H48" s="3"/>
      <c r="I48" s="3"/>
      <c r="J48" s="3">
        <f t="shared" si="0"/>
      </c>
    </row>
    <row r="49" spans="1:10" ht="19.5" customHeight="1">
      <c r="A49" s="3"/>
      <c r="B49" s="3"/>
      <c r="C49" s="3"/>
      <c r="D49" s="3"/>
      <c r="E49" s="3"/>
      <c r="F49" s="3" t="s">
        <v>742</v>
      </c>
      <c r="G49" s="3" t="s">
        <v>743</v>
      </c>
      <c r="H49" s="3">
        <v>504</v>
      </c>
      <c r="I49" s="3">
        <v>32</v>
      </c>
      <c r="J49" s="3">
        <f t="shared" si="0"/>
        <v>6.3</v>
      </c>
    </row>
    <row r="50" spans="1:10" ht="19.5" customHeight="1">
      <c r="A50" s="3"/>
      <c r="B50" s="3"/>
      <c r="C50" s="3"/>
      <c r="D50" s="3"/>
      <c r="E50" s="3"/>
      <c r="F50" s="3" t="s">
        <v>744</v>
      </c>
      <c r="G50" s="3" t="s">
        <v>745</v>
      </c>
      <c r="H50" s="3">
        <v>1222</v>
      </c>
      <c r="I50" s="3">
        <v>1425</v>
      </c>
      <c r="J50" s="3">
        <f t="shared" si="0"/>
        <v>116.6</v>
      </c>
    </row>
    <row r="51" spans="1:10" ht="19.5" customHeight="1">
      <c r="A51" s="3"/>
      <c r="B51" s="3"/>
      <c r="C51" s="3"/>
      <c r="D51" s="3"/>
      <c r="E51" s="3"/>
      <c r="F51" s="3" t="s">
        <v>746</v>
      </c>
      <c r="G51" s="3" t="s">
        <v>747</v>
      </c>
      <c r="H51" s="3"/>
      <c r="I51" s="3"/>
      <c r="J51" s="3">
        <f t="shared" si="0"/>
      </c>
    </row>
    <row r="52" spans="1:10" ht="19.5" customHeight="1">
      <c r="A52" s="3"/>
      <c r="B52" s="3"/>
      <c r="C52" s="3"/>
      <c r="D52" s="3"/>
      <c r="E52" s="3"/>
      <c r="F52" s="3" t="s">
        <v>748</v>
      </c>
      <c r="G52" s="3" t="s">
        <v>749</v>
      </c>
      <c r="H52" s="3">
        <v>5992</v>
      </c>
      <c r="I52" s="3"/>
      <c r="J52" s="3">
        <f t="shared" si="0"/>
        <v>0</v>
      </c>
    </row>
    <row r="53" spans="1:10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9.5" customHeight="1">
      <c r="A61" s="3"/>
      <c r="B61" s="3" t="s">
        <v>246</v>
      </c>
      <c r="C61" s="3">
        <f>SUM(C5:C21)</f>
        <v>0</v>
      </c>
      <c r="D61" s="3">
        <f>SUM(D5:D21)</f>
        <v>0</v>
      </c>
      <c r="E61" s="3">
        <f aca="true" t="shared" si="2" ref="E61:E72">IF(C61=0,"",ROUND(D61/C61*100,1))</f>
      </c>
      <c r="F61" s="3"/>
      <c r="G61" s="3" t="s">
        <v>750</v>
      </c>
      <c r="H61" s="3">
        <f>SUM(H5,H9,H13,H16,H27,H33,H44,H46,H50:H52)</f>
        <v>85203</v>
      </c>
      <c r="I61" s="3">
        <f>SUM(I5,I9,I13,I16,I27,I33,I44,I46,I50:I52)</f>
        <v>7504</v>
      </c>
      <c r="J61" s="3">
        <f aca="true" t="shared" si="3" ref="J61:J69">IF(H61=0,"",ROUND(I61/H61*100,1))</f>
        <v>8.8</v>
      </c>
    </row>
    <row r="62" spans="1:10" ht="19.5" customHeight="1">
      <c r="A62" s="3" t="s">
        <v>12</v>
      </c>
      <c r="B62" s="3" t="s">
        <v>13</v>
      </c>
      <c r="C62" s="3">
        <f>SUM(C63,C66,C67,C69:C70)</f>
        <v>96512</v>
      </c>
      <c r="D62" s="3">
        <f>SUM(D63,D66,D67,D69:D70)</f>
        <v>8704</v>
      </c>
      <c r="E62" s="3">
        <f t="shared" si="2"/>
        <v>9</v>
      </c>
      <c r="F62" s="3" t="s">
        <v>14</v>
      </c>
      <c r="G62" s="3" t="s">
        <v>15</v>
      </c>
      <c r="H62" s="3">
        <f>SUM(H63,H66:H69)</f>
        <v>11309</v>
      </c>
      <c r="I62" s="3">
        <f>SUM(I63,I66:I69)</f>
        <v>1200</v>
      </c>
      <c r="J62" s="3">
        <f t="shared" si="3"/>
        <v>10.6</v>
      </c>
    </row>
    <row r="63" spans="1:10" ht="19.5" customHeight="1">
      <c r="A63" s="3" t="s">
        <v>751</v>
      </c>
      <c r="B63" s="3" t="s">
        <v>752</v>
      </c>
      <c r="C63" s="3">
        <f>SUM(C64:C65)</f>
        <v>79803</v>
      </c>
      <c r="D63" s="3">
        <f>SUM(D64:D65)</f>
        <v>1285</v>
      </c>
      <c r="E63" s="3">
        <f t="shared" si="2"/>
        <v>1.6</v>
      </c>
      <c r="F63" s="3" t="s">
        <v>753</v>
      </c>
      <c r="G63" s="3" t="s">
        <v>754</v>
      </c>
      <c r="H63" s="3">
        <f>SUM(H64:H65)</f>
        <v>15</v>
      </c>
      <c r="I63" s="3">
        <f>SUM(I64:I65)</f>
        <v>0</v>
      </c>
      <c r="J63" s="3">
        <f t="shared" si="3"/>
        <v>0</v>
      </c>
    </row>
    <row r="64" spans="1:10" ht="19.5" customHeight="1">
      <c r="A64" s="3" t="s">
        <v>755</v>
      </c>
      <c r="B64" s="3" t="s">
        <v>756</v>
      </c>
      <c r="C64" s="3">
        <v>79803</v>
      </c>
      <c r="D64" s="3">
        <v>1285</v>
      </c>
      <c r="E64" s="3">
        <f t="shared" si="2"/>
        <v>1.6</v>
      </c>
      <c r="F64" s="3" t="s">
        <v>757</v>
      </c>
      <c r="G64" s="3" t="s">
        <v>758</v>
      </c>
      <c r="H64" s="3"/>
      <c r="I64" s="3"/>
      <c r="J64" s="3">
        <f t="shared" si="3"/>
      </c>
    </row>
    <row r="65" spans="1:10" ht="19.5" customHeight="1">
      <c r="A65" s="3" t="s">
        <v>759</v>
      </c>
      <c r="B65" s="3" t="s">
        <v>760</v>
      </c>
      <c r="C65" s="3"/>
      <c r="D65" s="3"/>
      <c r="E65" s="3">
        <f t="shared" si="2"/>
      </c>
      <c r="F65" s="3" t="s">
        <v>761</v>
      </c>
      <c r="G65" s="3" t="s">
        <v>762</v>
      </c>
      <c r="H65" s="3">
        <v>15</v>
      </c>
      <c r="I65" s="3"/>
      <c r="J65" s="3">
        <f t="shared" si="3"/>
        <v>0</v>
      </c>
    </row>
    <row r="66" spans="1:10" ht="19.5" customHeight="1">
      <c r="A66" s="3" t="s">
        <v>155</v>
      </c>
      <c r="B66" s="3" t="s">
        <v>156</v>
      </c>
      <c r="C66" s="3">
        <v>3209</v>
      </c>
      <c r="D66" s="3">
        <v>4794</v>
      </c>
      <c r="E66" s="3">
        <f t="shared" si="2"/>
        <v>149.4</v>
      </c>
      <c r="F66" s="3" t="s">
        <v>159</v>
      </c>
      <c r="G66" s="3" t="s">
        <v>763</v>
      </c>
      <c r="H66" s="3"/>
      <c r="I66" s="3"/>
      <c r="J66" s="3">
        <f t="shared" si="3"/>
      </c>
    </row>
    <row r="67" spans="1:10" ht="19.5" customHeight="1">
      <c r="A67" s="3" t="s">
        <v>157</v>
      </c>
      <c r="B67" s="3" t="s">
        <v>158</v>
      </c>
      <c r="C67" s="3"/>
      <c r="D67" s="3">
        <v>2625</v>
      </c>
      <c r="E67" s="3">
        <f t="shared" si="2"/>
      </c>
      <c r="F67" s="3" t="s">
        <v>163</v>
      </c>
      <c r="G67" s="3" t="s">
        <v>764</v>
      </c>
      <c r="H67" s="3">
        <v>4794</v>
      </c>
      <c r="I67" s="3"/>
      <c r="J67" s="3">
        <f t="shared" si="3"/>
        <v>0</v>
      </c>
    </row>
    <row r="68" spans="1:10" ht="19.5" customHeight="1">
      <c r="A68" s="3" t="s">
        <v>765</v>
      </c>
      <c r="B68" s="3" t="s">
        <v>766</v>
      </c>
      <c r="C68" s="3"/>
      <c r="D68" s="3"/>
      <c r="E68" s="3">
        <f t="shared" si="2"/>
      </c>
      <c r="F68" s="3" t="s">
        <v>767</v>
      </c>
      <c r="G68" s="3" t="s">
        <v>768</v>
      </c>
      <c r="H68" s="3">
        <v>6500</v>
      </c>
      <c r="I68" s="3">
        <v>1200</v>
      </c>
      <c r="J68" s="3">
        <f t="shared" si="3"/>
        <v>18.5</v>
      </c>
    </row>
    <row r="69" spans="1:10" ht="19.5" customHeight="1">
      <c r="A69" s="3" t="s">
        <v>769</v>
      </c>
      <c r="B69" s="3" t="s">
        <v>770</v>
      </c>
      <c r="C69" s="3"/>
      <c r="D69" s="3"/>
      <c r="E69" s="3">
        <f t="shared" si="2"/>
      </c>
      <c r="F69" s="3" t="s">
        <v>171</v>
      </c>
      <c r="G69" s="3" t="s">
        <v>771</v>
      </c>
      <c r="H69" s="3"/>
      <c r="I69" s="3"/>
      <c r="J69" s="3">
        <f t="shared" si="3"/>
      </c>
    </row>
    <row r="70" spans="1:10" ht="19.5" customHeight="1">
      <c r="A70" s="3" t="s">
        <v>772</v>
      </c>
      <c r="B70" s="3" t="s">
        <v>773</v>
      </c>
      <c r="C70" s="3">
        <v>13500</v>
      </c>
      <c r="D70" s="3"/>
      <c r="E70" s="3">
        <f t="shared" si="2"/>
        <v>0</v>
      </c>
      <c r="F70" s="3"/>
      <c r="G70" s="3"/>
      <c r="H70" s="3"/>
      <c r="I70" s="3"/>
      <c r="J70" s="3"/>
    </row>
    <row r="71" spans="1:10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9.5" customHeight="1">
      <c r="A72" s="3"/>
      <c r="B72" s="3" t="s">
        <v>187</v>
      </c>
      <c r="C72" s="3">
        <f>SUM(C61:C62)</f>
        <v>96512</v>
      </c>
      <c r="D72" s="3">
        <f>SUM(D61:D62)</f>
        <v>8704</v>
      </c>
      <c r="E72" s="3">
        <f t="shared" si="2"/>
        <v>9</v>
      </c>
      <c r="F72" s="3"/>
      <c r="G72" s="3" t="s">
        <v>188</v>
      </c>
      <c r="H72" s="3">
        <f>SUM(H61:H62)</f>
        <v>96512</v>
      </c>
      <c r="I72" s="3">
        <f>SUM(I61:I62)</f>
        <v>8704</v>
      </c>
      <c r="J72" s="3">
        <f>IF(H72=0,"",ROUND(I72/H72*100,1))</f>
        <v>9</v>
      </c>
    </row>
  </sheetData>
  <sheetProtection/>
  <mergeCells count="3">
    <mergeCell ref="A1:J1"/>
    <mergeCell ref="A3:E3"/>
    <mergeCell ref="F3:J3"/>
  </mergeCells>
  <printOptions horizontalCentered="1"/>
  <pageMargins left="1.1" right="1.1" top="1.06" bottom="0.98" header="0.51" footer="0.51"/>
  <pageSetup fitToHeight="1" fitToWidth="1" horizontalDpi="600" verticalDpi="600" orientation="portrait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71"/>
  <sheetViews>
    <sheetView workbookViewId="0" topLeftCell="A1">
      <selection activeCell="E22" sqref="E22"/>
    </sheetView>
  </sheetViews>
  <sheetFormatPr defaultColWidth="9.00390625" defaultRowHeight="19.5" customHeight="1"/>
  <cols>
    <col min="1" max="1" width="35.50390625" style="0" bestFit="1" customWidth="1"/>
    <col min="2" max="2" width="40.125" style="0" customWidth="1"/>
  </cols>
  <sheetData>
    <row r="1" spans="1:3" ht="31.5" customHeight="1">
      <c r="A1" s="1" t="s">
        <v>774</v>
      </c>
      <c r="B1" s="2"/>
      <c r="C1" s="2"/>
    </row>
    <row r="2" ht="14.25">
      <c r="B2" t="s">
        <v>1</v>
      </c>
    </row>
    <row r="3" spans="1:3" ht="19.5" customHeight="1">
      <c r="A3" s="3" t="s">
        <v>4</v>
      </c>
      <c r="B3" s="3" t="s">
        <v>5</v>
      </c>
      <c r="C3" s="3" t="s">
        <v>7</v>
      </c>
    </row>
    <row r="4" spans="1:3" ht="19.5" customHeight="1">
      <c r="A4" s="3" t="s">
        <v>621</v>
      </c>
      <c r="B4" s="3" t="s">
        <v>622</v>
      </c>
      <c r="C4" s="3"/>
    </row>
    <row r="5" spans="1:3" ht="19.5" customHeight="1">
      <c r="A5" s="3" t="s">
        <v>625</v>
      </c>
      <c r="B5" s="3" t="s">
        <v>626</v>
      </c>
      <c r="C5" s="3"/>
    </row>
    <row r="6" spans="1:3" ht="19.5" customHeight="1">
      <c r="A6" s="3" t="s">
        <v>629</v>
      </c>
      <c r="B6" s="3" t="s">
        <v>630</v>
      </c>
      <c r="C6" s="3"/>
    </row>
    <row r="7" spans="1:3" ht="19.5" customHeight="1">
      <c r="A7" s="3" t="s">
        <v>633</v>
      </c>
      <c r="B7" s="3" t="s">
        <v>634</v>
      </c>
      <c r="C7" s="3"/>
    </row>
    <row r="8" spans="1:3" ht="19.5" customHeight="1">
      <c r="A8" s="3" t="s">
        <v>637</v>
      </c>
      <c r="B8" s="3" t="s">
        <v>638</v>
      </c>
      <c r="C8" s="3"/>
    </row>
    <row r="9" spans="1:3" ht="19.5" customHeight="1">
      <c r="A9" s="3" t="s">
        <v>641</v>
      </c>
      <c r="B9" s="3" t="s">
        <v>642</v>
      </c>
      <c r="C9" s="3"/>
    </row>
    <row r="10" spans="1:3" ht="19.5" customHeight="1">
      <c r="A10" s="3" t="s">
        <v>645</v>
      </c>
      <c r="B10" s="3" t="s">
        <v>646</v>
      </c>
      <c r="C10" s="3"/>
    </row>
    <row r="11" spans="1:3" ht="19.5" customHeight="1">
      <c r="A11" s="3" t="s">
        <v>649</v>
      </c>
      <c r="B11" s="3" t="s">
        <v>650</v>
      </c>
      <c r="C11" s="3"/>
    </row>
    <row r="12" spans="1:3" ht="19.5" customHeight="1">
      <c r="A12" s="3" t="s">
        <v>653</v>
      </c>
      <c r="B12" s="3" t="s">
        <v>654</v>
      </c>
      <c r="C12" s="3"/>
    </row>
    <row r="13" spans="1:3" ht="19.5" customHeight="1">
      <c r="A13" s="3" t="s">
        <v>657</v>
      </c>
      <c r="B13" s="3" t="s">
        <v>658</v>
      </c>
      <c r="C13" s="3"/>
    </row>
    <row r="14" spans="1:3" ht="19.5" customHeight="1">
      <c r="A14" s="3" t="s">
        <v>661</v>
      </c>
      <c r="B14" s="3" t="s">
        <v>662</v>
      </c>
      <c r="C14" s="3"/>
    </row>
    <row r="15" spans="1:3" ht="19.5" customHeight="1">
      <c r="A15" s="3" t="s">
        <v>665</v>
      </c>
      <c r="B15" s="3" t="s">
        <v>666</v>
      </c>
      <c r="C15" s="3"/>
    </row>
    <row r="16" spans="1:3" ht="19.5" customHeight="1">
      <c r="A16" s="3" t="s">
        <v>669</v>
      </c>
      <c r="B16" s="3" t="s">
        <v>670</v>
      </c>
      <c r="C16" s="3"/>
    </row>
    <row r="17" spans="1:3" ht="19.5" customHeight="1">
      <c r="A17" s="3" t="s">
        <v>673</v>
      </c>
      <c r="B17" s="3" t="s">
        <v>674</v>
      </c>
      <c r="C17" s="3"/>
    </row>
    <row r="18" spans="1:3" ht="19.5" customHeight="1">
      <c r="A18" s="3" t="s">
        <v>677</v>
      </c>
      <c r="B18" s="3" t="s">
        <v>678</v>
      </c>
      <c r="C18" s="3"/>
    </row>
    <row r="19" spans="1:3" ht="19.5" customHeight="1">
      <c r="A19" s="3" t="s">
        <v>680</v>
      </c>
      <c r="B19" s="3" t="s">
        <v>681</v>
      </c>
      <c r="C19" s="3"/>
    </row>
    <row r="20" spans="1:3" ht="19.5" customHeight="1">
      <c r="A20" s="3" t="s">
        <v>684</v>
      </c>
      <c r="B20" s="3" t="s">
        <v>685</v>
      </c>
      <c r="C20" s="3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60" spans="2:3" ht="19.5" customHeight="1">
      <c r="B60" t="s">
        <v>246</v>
      </c>
      <c r="C60">
        <f>SUM(C4:C20)</f>
        <v>0</v>
      </c>
    </row>
    <row r="61" spans="1:3" ht="19.5" customHeight="1">
      <c r="A61" t="s">
        <v>12</v>
      </c>
      <c r="B61" t="s">
        <v>13</v>
      </c>
      <c r="C61">
        <f>SUM(C62,C65,C66,C68:C69)</f>
        <v>8704</v>
      </c>
    </row>
    <row r="62" spans="1:3" ht="19.5" customHeight="1">
      <c r="A62" t="s">
        <v>751</v>
      </c>
      <c r="B62" t="s">
        <v>752</v>
      </c>
      <c r="C62">
        <f>SUM(C63:C64)</f>
        <v>1285</v>
      </c>
    </row>
    <row r="63" spans="1:3" ht="19.5" customHeight="1">
      <c r="A63" t="s">
        <v>755</v>
      </c>
      <c r="B63" t="s">
        <v>756</v>
      </c>
      <c r="C63">
        <v>1285</v>
      </c>
    </row>
    <row r="64" spans="1:2" ht="19.5" customHeight="1">
      <c r="A64" t="s">
        <v>759</v>
      </c>
      <c r="B64" t="s">
        <v>760</v>
      </c>
    </row>
    <row r="65" spans="1:3" ht="19.5" customHeight="1">
      <c r="A65" t="s">
        <v>155</v>
      </c>
      <c r="B65" t="s">
        <v>156</v>
      </c>
      <c r="C65">
        <v>4794</v>
      </c>
    </row>
    <row r="66" spans="1:3" ht="19.5" customHeight="1">
      <c r="A66" t="s">
        <v>157</v>
      </c>
      <c r="B66" t="s">
        <v>158</v>
      </c>
      <c r="C66">
        <v>2625</v>
      </c>
    </row>
    <row r="67" spans="1:2" ht="19.5" customHeight="1">
      <c r="A67" t="s">
        <v>765</v>
      </c>
      <c r="B67" t="s">
        <v>766</v>
      </c>
    </row>
    <row r="68" spans="1:2" ht="19.5" customHeight="1">
      <c r="A68" t="s">
        <v>769</v>
      </c>
      <c r="B68" t="s">
        <v>770</v>
      </c>
    </row>
    <row r="69" spans="1:2" ht="19.5" customHeight="1">
      <c r="A69" t="s">
        <v>772</v>
      </c>
      <c r="B69" t="s">
        <v>773</v>
      </c>
    </row>
    <row r="71" spans="2:3" ht="19.5" customHeight="1">
      <c r="B71" t="s">
        <v>187</v>
      </c>
      <c r="C71">
        <f>SUM(C60:C61)</f>
        <v>8704</v>
      </c>
    </row>
  </sheetData>
  <sheetProtection/>
  <protectedRanges>
    <protectedRange sqref="B4:B19" name="区域1_1"/>
  </protectedRanges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0"/>
  <sheetViews>
    <sheetView workbookViewId="0" topLeftCell="A1">
      <selection activeCell="F9" sqref="F9"/>
    </sheetView>
  </sheetViews>
  <sheetFormatPr defaultColWidth="9.00390625" defaultRowHeight="19.5" customHeight="1"/>
  <cols>
    <col min="1" max="1" width="34.75390625" style="0" customWidth="1"/>
    <col min="2" max="2" width="40.50390625" style="0" customWidth="1"/>
  </cols>
  <sheetData>
    <row r="1" spans="1:3" ht="25.5">
      <c r="A1" s="1" t="s">
        <v>775</v>
      </c>
      <c r="B1" s="2"/>
      <c r="C1" s="2"/>
    </row>
    <row r="2" ht="14.25">
      <c r="B2" t="s">
        <v>1</v>
      </c>
    </row>
    <row r="3" spans="1:3" ht="19.5" customHeight="1">
      <c r="A3" s="3" t="s">
        <v>4</v>
      </c>
      <c r="B3" s="3" t="s">
        <v>5</v>
      </c>
      <c r="C3" s="3" t="s">
        <v>7</v>
      </c>
    </row>
    <row r="4" spans="1:3" ht="19.5" customHeight="1">
      <c r="A4" s="3" t="s">
        <v>623</v>
      </c>
      <c r="B4" s="3" t="s">
        <v>624</v>
      </c>
      <c r="C4" s="3">
        <f>SUM(C5:C7)</f>
        <v>0</v>
      </c>
    </row>
    <row r="5" spans="1:3" ht="19.5" customHeight="1">
      <c r="A5" s="3" t="s">
        <v>627</v>
      </c>
      <c r="B5" s="3" t="s">
        <v>628</v>
      </c>
      <c r="C5" s="3"/>
    </row>
    <row r="6" spans="1:3" ht="19.5" customHeight="1">
      <c r="A6" s="3" t="s">
        <v>631</v>
      </c>
      <c r="B6" s="3" t="s">
        <v>632</v>
      </c>
      <c r="C6" s="3"/>
    </row>
    <row r="7" spans="1:3" ht="19.5" customHeight="1">
      <c r="A7" s="3" t="s">
        <v>635</v>
      </c>
      <c r="B7" s="3" t="s">
        <v>636</v>
      </c>
      <c r="C7" s="3"/>
    </row>
    <row r="8" spans="1:3" ht="19.5" customHeight="1">
      <c r="A8" s="3" t="s">
        <v>639</v>
      </c>
      <c r="B8" s="3" t="s">
        <v>640</v>
      </c>
      <c r="C8" s="3">
        <f>SUM(C9:C11)</f>
        <v>661</v>
      </c>
    </row>
    <row r="9" spans="1:3" ht="19.5" customHeight="1">
      <c r="A9" s="3" t="s">
        <v>643</v>
      </c>
      <c r="B9" s="3" t="s">
        <v>644</v>
      </c>
      <c r="C9" s="3">
        <v>661</v>
      </c>
    </row>
    <row r="10" spans="1:3" ht="19.5" customHeight="1">
      <c r="A10" s="3" t="s">
        <v>647</v>
      </c>
      <c r="B10" s="3" t="s">
        <v>648</v>
      </c>
      <c r="C10" s="3"/>
    </row>
    <row r="11" spans="1:3" ht="19.5" customHeight="1">
      <c r="A11" s="3" t="s">
        <v>651</v>
      </c>
      <c r="B11" s="3" t="s">
        <v>652</v>
      </c>
      <c r="C11" s="3"/>
    </row>
    <row r="12" spans="1:3" ht="19.5" customHeight="1">
      <c r="A12" s="3" t="s">
        <v>655</v>
      </c>
      <c r="B12" s="3" t="s">
        <v>656</v>
      </c>
      <c r="C12" s="3">
        <f>SUM(C13:C14)</f>
        <v>0</v>
      </c>
    </row>
    <row r="13" spans="1:3" ht="19.5" customHeight="1">
      <c r="A13" s="3" t="s">
        <v>659</v>
      </c>
      <c r="B13" s="3" t="s">
        <v>660</v>
      </c>
      <c r="C13" s="3"/>
    </row>
    <row r="14" spans="1:3" ht="19.5" customHeight="1">
      <c r="A14" s="3" t="s">
        <v>663</v>
      </c>
      <c r="B14" s="3" t="s">
        <v>664</v>
      </c>
      <c r="C14" s="3"/>
    </row>
    <row r="15" spans="1:3" ht="19.5" customHeight="1">
      <c r="A15" s="3" t="s">
        <v>667</v>
      </c>
      <c r="B15" s="3" t="s">
        <v>668</v>
      </c>
      <c r="C15" s="3">
        <f>SUM(C16:C25)</f>
        <v>5287</v>
      </c>
    </row>
    <row r="16" spans="1:3" ht="19.5" customHeight="1">
      <c r="A16" s="3" t="s">
        <v>671</v>
      </c>
      <c r="B16" s="3" t="s">
        <v>672</v>
      </c>
      <c r="C16" s="3">
        <v>1617</v>
      </c>
    </row>
    <row r="17" spans="1:3" ht="19.5" customHeight="1">
      <c r="A17" s="3" t="s">
        <v>675</v>
      </c>
      <c r="B17" s="3" t="s">
        <v>676</v>
      </c>
      <c r="C17" s="3">
        <v>2430</v>
      </c>
    </row>
    <row r="18" spans="1:3" ht="19.5" customHeight="1">
      <c r="A18" s="3" t="s">
        <v>679</v>
      </c>
      <c r="B18" s="3" t="s">
        <v>514</v>
      </c>
      <c r="C18" s="3">
        <v>328</v>
      </c>
    </row>
    <row r="19" spans="1:3" ht="19.5" customHeight="1">
      <c r="A19" s="3" t="s">
        <v>682</v>
      </c>
      <c r="B19" s="3" t="s">
        <v>683</v>
      </c>
      <c r="C19" s="3">
        <v>912</v>
      </c>
    </row>
    <row r="20" spans="1:3" ht="19.5" customHeight="1">
      <c r="A20" s="3" t="s">
        <v>686</v>
      </c>
      <c r="B20" s="3" t="s">
        <v>687</v>
      </c>
      <c r="C20" s="3"/>
    </row>
    <row r="21" spans="1:3" ht="19.5" customHeight="1">
      <c r="A21" s="3" t="s">
        <v>688</v>
      </c>
      <c r="B21" s="3" t="s">
        <v>689</v>
      </c>
      <c r="C21" s="3"/>
    </row>
    <row r="22" spans="1:3" ht="19.5" customHeight="1">
      <c r="A22" s="3" t="s">
        <v>690</v>
      </c>
      <c r="B22" s="3" t="s">
        <v>691</v>
      </c>
      <c r="C22" s="3"/>
    </row>
    <row r="23" spans="1:3" ht="19.5" customHeight="1">
      <c r="A23" s="3" t="s">
        <v>692</v>
      </c>
      <c r="B23" s="3" t="s">
        <v>693</v>
      </c>
      <c r="C23" s="3"/>
    </row>
    <row r="24" spans="1:3" ht="19.5" customHeight="1">
      <c r="A24" s="3" t="s">
        <v>694</v>
      </c>
      <c r="B24" s="3" t="s">
        <v>695</v>
      </c>
      <c r="C24" s="3"/>
    </row>
    <row r="25" spans="1:3" ht="19.5" customHeight="1">
      <c r="A25" s="3" t="s">
        <v>696</v>
      </c>
      <c r="B25" s="3" t="s">
        <v>697</v>
      </c>
      <c r="C25" s="3"/>
    </row>
    <row r="26" spans="1:3" ht="19.5" customHeight="1">
      <c r="A26" s="3" t="s">
        <v>698</v>
      </c>
      <c r="B26" s="3" t="s">
        <v>699</v>
      </c>
      <c r="C26" s="3">
        <f>SUM(C27:C31)</f>
        <v>99</v>
      </c>
    </row>
    <row r="27" spans="1:3" ht="19.5" customHeight="1">
      <c r="A27" s="3" t="s">
        <v>700</v>
      </c>
      <c r="B27" s="3" t="s">
        <v>701</v>
      </c>
      <c r="C27" s="3">
        <v>99</v>
      </c>
    </row>
    <row r="28" spans="1:3" ht="19.5" customHeight="1">
      <c r="A28" s="3" t="s">
        <v>702</v>
      </c>
      <c r="B28" s="3" t="s">
        <v>703</v>
      </c>
      <c r="C28" s="3"/>
    </row>
    <row r="29" spans="1:3" ht="19.5" customHeight="1">
      <c r="A29" s="3" t="s">
        <v>704</v>
      </c>
      <c r="B29" s="3" t="s">
        <v>705</v>
      </c>
      <c r="C29" s="3"/>
    </row>
    <row r="30" spans="1:3" ht="19.5" customHeight="1">
      <c r="A30" s="3" t="s">
        <v>706</v>
      </c>
      <c r="B30" s="3" t="s">
        <v>707</v>
      </c>
      <c r="C30" s="3"/>
    </row>
    <row r="31" spans="1:3" ht="19.5" customHeight="1">
      <c r="A31" s="3" t="s">
        <v>708</v>
      </c>
      <c r="B31" s="3" t="s">
        <v>709</v>
      </c>
      <c r="C31" s="3"/>
    </row>
    <row r="32" spans="1:3" ht="19.5" customHeight="1">
      <c r="A32" s="3" t="s">
        <v>710</v>
      </c>
      <c r="B32" s="3" t="s">
        <v>711</v>
      </c>
      <c r="C32" s="3">
        <f>SUM(C33:C42)</f>
        <v>0</v>
      </c>
    </row>
    <row r="33" spans="1:3" ht="19.5" customHeight="1">
      <c r="A33" s="3" t="s">
        <v>712</v>
      </c>
      <c r="B33" s="3" t="s">
        <v>713</v>
      </c>
      <c r="C33" s="3"/>
    </row>
    <row r="34" spans="1:3" ht="19.5" customHeight="1">
      <c r="A34" s="3" t="s">
        <v>714</v>
      </c>
      <c r="B34" s="3" t="s">
        <v>715</v>
      </c>
      <c r="C34" s="3"/>
    </row>
    <row r="35" spans="1:3" ht="19.5" customHeight="1">
      <c r="A35" s="3" t="s">
        <v>716</v>
      </c>
      <c r="B35" s="3" t="s">
        <v>717</v>
      </c>
      <c r="C35" s="3"/>
    </row>
    <row r="36" spans="1:3" ht="19.5" customHeight="1">
      <c r="A36" s="3" t="s">
        <v>718</v>
      </c>
      <c r="B36" s="3" t="s">
        <v>719</v>
      </c>
      <c r="C36" s="3"/>
    </row>
    <row r="37" spans="1:3" ht="19.5" customHeight="1">
      <c r="A37" s="3" t="s">
        <v>720</v>
      </c>
      <c r="B37" s="3" t="s">
        <v>721</v>
      </c>
      <c r="C37" s="3"/>
    </row>
    <row r="38" spans="1:3" ht="19.5" customHeight="1">
      <c r="A38" s="3" t="s">
        <v>722</v>
      </c>
      <c r="B38" s="3" t="s">
        <v>723</v>
      </c>
      <c r="C38" s="3"/>
    </row>
    <row r="39" spans="1:3" ht="19.5" customHeight="1">
      <c r="A39" s="3" t="s">
        <v>724</v>
      </c>
      <c r="B39" s="3" t="s">
        <v>725</v>
      </c>
      <c r="C39" s="3"/>
    </row>
    <row r="40" spans="1:3" ht="19.5" customHeight="1">
      <c r="A40" s="3" t="s">
        <v>726</v>
      </c>
      <c r="B40" s="3" t="s">
        <v>727</v>
      </c>
      <c r="C40" s="3"/>
    </row>
    <row r="41" spans="1:3" ht="19.5" customHeight="1">
      <c r="A41" s="3" t="s">
        <v>728</v>
      </c>
      <c r="B41" s="3" t="s">
        <v>729</v>
      </c>
      <c r="C41" s="3"/>
    </row>
    <row r="42" spans="1:3" ht="19.5" customHeight="1">
      <c r="A42" s="3" t="s">
        <v>730</v>
      </c>
      <c r="B42" s="3" t="s">
        <v>731</v>
      </c>
      <c r="C42" s="3"/>
    </row>
    <row r="43" spans="1:3" ht="19.5" customHeight="1">
      <c r="A43" s="3" t="s">
        <v>732</v>
      </c>
      <c r="B43" s="3" t="s">
        <v>733</v>
      </c>
      <c r="C43" s="3">
        <f>SUM(C44)</f>
        <v>0</v>
      </c>
    </row>
    <row r="44" spans="1:3" ht="19.5" customHeight="1">
      <c r="A44" s="3" t="s">
        <v>734</v>
      </c>
      <c r="B44" s="3" t="s">
        <v>735</v>
      </c>
      <c r="C44" s="3"/>
    </row>
    <row r="45" spans="1:3" ht="19.5" customHeight="1">
      <c r="A45" s="3" t="s">
        <v>736</v>
      </c>
      <c r="B45" s="3" t="s">
        <v>737</v>
      </c>
      <c r="C45" s="3">
        <f>SUM(C46:C48)</f>
        <v>32</v>
      </c>
    </row>
    <row r="46" spans="1:3" ht="19.5" customHeight="1">
      <c r="A46" s="3" t="s">
        <v>738</v>
      </c>
      <c r="B46" s="3" t="s">
        <v>739</v>
      </c>
      <c r="C46" s="3"/>
    </row>
    <row r="47" spans="1:3" ht="19.5" customHeight="1">
      <c r="A47" s="3" t="s">
        <v>740</v>
      </c>
      <c r="B47" s="3" t="s">
        <v>741</v>
      </c>
      <c r="C47" s="3"/>
    </row>
    <row r="48" spans="1:3" ht="19.5" customHeight="1">
      <c r="A48" s="3" t="s">
        <v>742</v>
      </c>
      <c r="B48" s="3" t="s">
        <v>743</v>
      </c>
      <c r="C48" s="3">
        <v>32</v>
      </c>
    </row>
    <row r="49" spans="1:3" ht="19.5" customHeight="1">
      <c r="A49" s="3" t="s">
        <v>744</v>
      </c>
      <c r="B49" s="3" t="s">
        <v>745</v>
      </c>
      <c r="C49" s="3">
        <v>1425</v>
      </c>
    </row>
    <row r="50" spans="1:3" ht="19.5" customHeight="1">
      <c r="A50" s="3" t="s">
        <v>746</v>
      </c>
      <c r="B50" s="3" t="s">
        <v>747</v>
      </c>
      <c r="C50" s="3"/>
    </row>
    <row r="51" spans="1:3" ht="19.5" customHeight="1">
      <c r="A51" s="3" t="s">
        <v>748</v>
      </c>
      <c r="B51" s="3" t="s">
        <v>749</v>
      </c>
      <c r="C51" s="3"/>
    </row>
    <row r="52" spans="1:3" ht="19.5" customHeight="1">
      <c r="A52" s="3"/>
      <c r="B52" s="3"/>
      <c r="C52" s="3"/>
    </row>
    <row r="53" spans="1:3" ht="19.5" customHeight="1">
      <c r="A53" s="3"/>
      <c r="B53" s="3"/>
      <c r="C53" s="3"/>
    </row>
    <row r="54" spans="1:3" ht="19.5" customHeight="1">
      <c r="A54" s="3"/>
      <c r="B54" s="3"/>
      <c r="C54" s="3"/>
    </row>
    <row r="55" spans="1:3" ht="19.5" customHeight="1">
      <c r="A55" s="3"/>
      <c r="B55" s="3"/>
      <c r="C55" s="3"/>
    </row>
    <row r="56" spans="1:3" ht="19.5" customHeight="1">
      <c r="A56" s="3"/>
      <c r="B56" s="3"/>
      <c r="C56" s="3"/>
    </row>
    <row r="57" spans="1:3" ht="19.5" customHeight="1">
      <c r="A57" s="3"/>
      <c r="B57" s="3"/>
      <c r="C57" s="3"/>
    </row>
    <row r="58" spans="1:3" ht="19.5" customHeight="1">
      <c r="A58" s="3"/>
      <c r="B58" s="3"/>
      <c r="C58" s="3"/>
    </row>
    <row r="59" spans="1:3" ht="19.5" customHeight="1">
      <c r="A59" s="3"/>
      <c r="B59" s="3"/>
      <c r="C59" s="3"/>
    </row>
    <row r="60" spans="1:3" ht="19.5" customHeight="1">
      <c r="A60" s="3"/>
      <c r="B60" s="3" t="s">
        <v>750</v>
      </c>
      <c r="C60" s="3">
        <f>SUM(C4,C8,C12,C15,C26,C32,C43,C45,C49:C51)</f>
        <v>7504</v>
      </c>
    </row>
  </sheetData>
  <sheetProtection/>
  <mergeCells count="1">
    <mergeCell ref="A1:C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5"/>
  <sheetViews>
    <sheetView showZeros="0" workbookViewId="0" topLeftCell="A1">
      <pane xSplit="1" ySplit="2" topLeftCell="B3" activePane="bottomRight" state="frozen"/>
      <selection pane="bottomRight" activeCell="J5" sqref="J5"/>
    </sheetView>
  </sheetViews>
  <sheetFormatPr defaultColWidth="9.00390625" defaultRowHeight="19.5" customHeight="1"/>
  <cols>
    <col min="1" max="1" width="26.50390625" style="0" customWidth="1"/>
    <col min="2" max="2" width="32.75390625" style="0" customWidth="1"/>
    <col min="3" max="3" width="14.25390625" style="0" customWidth="1"/>
    <col min="4" max="4" width="17.25390625" style="0" customWidth="1"/>
    <col min="5" max="5" width="17.125" style="0" customWidth="1"/>
    <col min="6" max="6" width="13.625" style="0" customWidth="1"/>
  </cols>
  <sheetData>
    <row r="1" spans="1:9" ht="25.5">
      <c r="A1" s="1" t="s">
        <v>776</v>
      </c>
      <c r="B1" s="2"/>
      <c r="C1" s="2"/>
      <c r="D1" s="2"/>
      <c r="E1" s="2"/>
      <c r="F1" s="2"/>
      <c r="G1" s="2"/>
      <c r="H1" s="2"/>
      <c r="I1" s="2"/>
    </row>
    <row r="2" ht="19.5" customHeight="1">
      <c r="I2" t="s">
        <v>1</v>
      </c>
    </row>
    <row r="3" spans="1:9" ht="30.75" customHeight="1">
      <c r="A3" s="3" t="s">
        <v>4</v>
      </c>
      <c r="B3" s="3" t="s">
        <v>5</v>
      </c>
      <c r="C3" s="3" t="s">
        <v>275</v>
      </c>
      <c r="D3" s="3" t="s">
        <v>777</v>
      </c>
      <c r="E3" s="3" t="s">
        <v>778</v>
      </c>
      <c r="F3" s="3" t="s">
        <v>779</v>
      </c>
      <c r="G3" s="3" t="s">
        <v>780</v>
      </c>
      <c r="H3" s="3" t="s">
        <v>781</v>
      </c>
      <c r="I3" s="3" t="s">
        <v>782</v>
      </c>
    </row>
    <row r="4" spans="1:9" ht="27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" t="s">
        <v>623</v>
      </c>
      <c r="B5" s="3" t="s">
        <v>624</v>
      </c>
      <c r="C5" s="3">
        <f>SUM('[6]表八'!I5)</f>
        <v>0</v>
      </c>
      <c r="D5" s="3">
        <f aca="true" t="shared" si="0" ref="D5:I5">SUM(D6:D8)</f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</row>
    <row r="6" spans="1:9" ht="18" customHeight="1">
      <c r="A6" s="3" t="s">
        <v>627</v>
      </c>
      <c r="B6" s="3" t="s">
        <v>628</v>
      </c>
      <c r="C6" s="3">
        <f>SUM('[6]表八'!I6)</f>
        <v>0</v>
      </c>
      <c r="D6" s="3"/>
      <c r="E6" s="3"/>
      <c r="F6" s="3"/>
      <c r="G6" s="3"/>
      <c r="H6" s="3"/>
      <c r="I6" s="3"/>
    </row>
    <row r="7" spans="1:9" ht="18" customHeight="1">
      <c r="A7" s="3" t="s">
        <v>631</v>
      </c>
      <c r="B7" s="3" t="s">
        <v>632</v>
      </c>
      <c r="C7" s="3">
        <f>SUM('[6]表八'!I7)</f>
        <v>0</v>
      </c>
      <c r="D7" s="3"/>
      <c r="E7" s="3"/>
      <c r="F7" s="3"/>
      <c r="G7" s="3"/>
      <c r="H7" s="3"/>
      <c r="I7" s="3"/>
    </row>
    <row r="8" spans="1:9" ht="18" customHeight="1">
      <c r="A8" s="3" t="s">
        <v>635</v>
      </c>
      <c r="B8" s="3" t="s">
        <v>636</v>
      </c>
      <c r="C8" s="3">
        <f>SUM('[6]表八'!I8)</f>
        <v>0</v>
      </c>
      <c r="D8" s="3"/>
      <c r="E8" s="3"/>
      <c r="F8" s="3"/>
      <c r="G8" s="3"/>
      <c r="H8" s="3"/>
      <c r="I8" s="3"/>
    </row>
    <row r="9" spans="1:9" ht="18" customHeight="1">
      <c r="A9" s="3" t="s">
        <v>639</v>
      </c>
      <c r="B9" s="3" t="s">
        <v>640</v>
      </c>
      <c r="C9" s="3">
        <f>SUM('[6]表八'!I9)</f>
        <v>0</v>
      </c>
      <c r="D9" s="3">
        <f aca="true" t="shared" si="1" ref="D9:I9">SUM(D10:D12)</f>
        <v>0</v>
      </c>
      <c r="E9" s="3">
        <f t="shared" si="1"/>
        <v>661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1:9" ht="18" customHeight="1">
      <c r="A10" s="3" t="s">
        <v>643</v>
      </c>
      <c r="B10" s="3" t="s">
        <v>644</v>
      </c>
      <c r="C10" s="3">
        <f>SUM('[6]表八'!I10)</f>
        <v>661</v>
      </c>
      <c r="D10" s="3"/>
      <c r="E10" s="3">
        <v>661</v>
      </c>
      <c r="F10" s="3"/>
      <c r="G10" s="3"/>
      <c r="H10" s="3"/>
      <c r="I10" s="3"/>
    </row>
    <row r="11" spans="1:9" ht="18" customHeight="1">
      <c r="A11" s="3" t="s">
        <v>647</v>
      </c>
      <c r="B11" s="3" t="s">
        <v>648</v>
      </c>
      <c r="C11" s="3">
        <f>SUM('[6]表八'!I11)</f>
        <v>661</v>
      </c>
      <c r="D11" s="3"/>
      <c r="E11" s="3"/>
      <c r="F11" s="3"/>
      <c r="G11" s="3"/>
      <c r="H11" s="3"/>
      <c r="I11" s="3"/>
    </row>
    <row r="12" spans="1:9" ht="18" customHeight="1">
      <c r="A12" s="3" t="s">
        <v>651</v>
      </c>
      <c r="B12" s="3" t="s">
        <v>652</v>
      </c>
      <c r="C12" s="3">
        <f>SUM('[6]表八'!I12)</f>
        <v>0</v>
      </c>
      <c r="D12" s="3"/>
      <c r="E12" s="3"/>
      <c r="F12" s="3"/>
      <c r="G12" s="3"/>
      <c r="H12" s="3"/>
      <c r="I12" s="3"/>
    </row>
    <row r="13" spans="1:9" ht="18" customHeight="1">
      <c r="A13" s="3" t="s">
        <v>655</v>
      </c>
      <c r="B13" s="3" t="s">
        <v>656</v>
      </c>
      <c r="C13" s="3">
        <f>SUM('[6]表八'!I13)</f>
        <v>0</v>
      </c>
      <c r="D13" s="3">
        <f aca="true" t="shared" si="2" ref="D13:I13">SUM(D14:D15)</f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1:9" ht="18" customHeight="1">
      <c r="A14" s="3" t="s">
        <v>659</v>
      </c>
      <c r="B14" s="3" t="s">
        <v>660</v>
      </c>
      <c r="C14" s="3">
        <f>SUM('[6]表八'!I14)</f>
        <v>0</v>
      </c>
      <c r="D14" s="3"/>
      <c r="E14" s="3"/>
      <c r="F14" s="3"/>
      <c r="G14" s="3"/>
      <c r="H14" s="3"/>
      <c r="I14" s="3"/>
    </row>
    <row r="15" spans="1:9" ht="18" customHeight="1">
      <c r="A15" s="3" t="s">
        <v>663</v>
      </c>
      <c r="B15" s="3" t="s">
        <v>664</v>
      </c>
      <c r="C15" s="3">
        <f>SUM('[6]表八'!I15)</f>
        <v>0</v>
      </c>
      <c r="D15" s="3"/>
      <c r="E15" s="3"/>
      <c r="F15" s="3"/>
      <c r="G15" s="3"/>
      <c r="H15" s="3"/>
      <c r="I15" s="3"/>
    </row>
    <row r="16" spans="1:9" ht="18" customHeight="1">
      <c r="A16" s="3" t="s">
        <v>667</v>
      </c>
      <c r="B16" s="3" t="s">
        <v>668</v>
      </c>
      <c r="C16" s="3">
        <f>SUM('[6]表八'!I16)</f>
        <v>0</v>
      </c>
      <c r="D16" s="3">
        <f aca="true" t="shared" si="3" ref="D16:I16">SUM(D17:D26)</f>
        <v>0</v>
      </c>
      <c r="E16" s="3">
        <f t="shared" si="3"/>
        <v>494</v>
      </c>
      <c r="F16" s="3">
        <f t="shared" si="3"/>
        <v>4793</v>
      </c>
      <c r="G16" s="3">
        <f t="shared" si="3"/>
        <v>0</v>
      </c>
      <c r="H16" s="3">
        <f t="shared" si="3"/>
        <v>0</v>
      </c>
      <c r="I16" s="3">
        <f t="shared" si="3"/>
        <v>0</v>
      </c>
    </row>
    <row r="17" spans="1:9" ht="18" customHeight="1">
      <c r="A17" s="3" t="s">
        <v>671</v>
      </c>
      <c r="B17" s="3" t="s">
        <v>672</v>
      </c>
      <c r="C17" s="3">
        <f>SUM('[6]表八'!I17)</f>
        <v>5287</v>
      </c>
      <c r="D17" s="3"/>
      <c r="E17" s="3">
        <v>494</v>
      </c>
      <c r="F17" s="3">
        <v>1123</v>
      </c>
      <c r="G17" s="3"/>
      <c r="H17" s="3"/>
      <c r="I17" s="3"/>
    </row>
    <row r="18" spans="1:9" ht="18" customHeight="1">
      <c r="A18" s="3" t="s">
        <v>675</v>
      </c>
      <c r="B18" s="3" t="s">
        <v>676</v>
      </c>
      <c r="C18" s="3">
        <f>SUM('[6]表八'!I18)</f>
        <v>1617</v>
      </c>
      <c r="D18" s="3"/>
      <c r="E18" s="3"/>
      <c r="F18" s="3">
        <v>2430</v>
      </c>
      <c r="G18" s="3"/>
      <c r="H18" s="3"/>
      <c r="I18" s="3"/>
    </row>
    <row r="19" spans="1:9" ht="18" customHeight="1">
      <c r="A19" s="3" t="s">
        <v>679</v>
      </c>
      <c r="B19" s="3" t="s">
        <v>514</v>
      </c>
      <c r="C19" s="3">
        <f>SUM('[6]表八'!I19)</f>
        <v>2430</v>
      </c>
      <c r="D19" s="3"/>
      <c r="E19" s="3"/>
      <c r="F19" s="3">
        <v>328</v>
      </c>
      <c r="G19" s="3"/>
      <c r="H19" s="3"/>
      <c r="I19" s="3"/>
    </row>
    <row r="20" spans="1:9" ht="18" customHeight="1">
      <c r="A20" s="3" t="s">
        <v>682</v>
      </c>
      <c r="B20" s="3" t="s">
        <v>683</v>
      </c>
      <c r="C20" s="3">
        <f>SUM('[6]表八'!I20)</f>
        <v>328</v>
      </c>
      <c r="D20" s="3"/>
      <c r="E20" s="3"/>
      <c r="F20" s="3">
        <v>912</v>
      </c>
      <c r="G20" s="3"/>
      <c r="H20" s="3"/>
      <c r="I20" s="3"/>
    </row>
    <row r="21" spans="1:9" ht="18" customHeight="1">
      <c r="A21" s="3" t="s">
        <v>686</v>
      </c>
      <c r="B21" s="3" t="s">
        <v>687</v>
      </c>
      <c r="C21" s="3">
        <f>SUM('[6]表八'!I21)</f>
        <v>912</v>
      </c>
      <c r="D21" s="3"/>
      <c r="E21" s="3"/>
      <c r="F21" s="3"/>
      <c r="G21" s="3"/>
      <c r="H21" s="3"/>
      <c r="I21" s="3"/>
    </row>
    <row r="22" spans="1:9" ht="18" customHeight="1">
      <c r="A22" s="3" t="s">
        <v>688</v>
      </c>
      <c r="B22" s="3" t="s">
        <v>689</v>
      </c>
      <c r="C22" s="3">
        <f>SUM('[6]表八'!I22)</f>
        <v>0</v>
      </c>
      <c r="D22" s="3"/>
      <c r="E22" s="3"/>
      <c r="F22" s="3"/>
      <c r="G22" s="3"/>
      <c r="H22" s="3"/>
      <c r="I22" s="3"/>
    </row>
    <row r="23" spans="1:9" ht="18" customHeight="1">
      <c r="A23" s="3" t="s">
        <v>690</v>
      </c>
      <c r="B23" s="3" t="s">
        <v>691</v>
      </c>
      <c r="C23" s="3">
        <f>SUM('[6]表八'!I23)</f>
        <v>0</v>
      </c>
      <c r="D23" s="3"/>
      <c r="E23" s="3"/>
      <c r="F23" s="3"/>
      <c r="G23" s="3"/>
      <c r="H23" s="3"/>
      <c r="I23" s="3"/>
    </row>
    <row r="24" spans="1:9" ht="18" customHeight="1">
      <c r="A24" s="3" t="s">
        <v>692</v>
      </c>
      <c r="B24" s="3" t="s">
        <v>693</v>
      </c>
      <c r="C24" s="3">
        <f>SUM('[6]表八'!I24)</f>
        <v>0</v>
      </c>
      <c r="D24" s="3"/>
      <c r="E24" s="3"/>
      <c r="F24" s="3"/>
      <c r="G24" s="3"/>
      <c r="H24" s="3"/>
      <c r="I24" s="3"/>
    </row>
    <row r="25" spans="1:9" ht="18" customHeight="1">
      <c r="A25" s="3" t="s">
        <v>694</v>
      </c>
      <c r="B25" s="3" t="s">
        <v>695</v>
      </c>
      <c r="C25" s="3">
        <f>SUM('[6]表八'!I25)</f>
        <v>0</v>
      </c>
      <c r="D25" s="3"/>
      <c r="E25" s="3"/>
      <c r="F25" s="3"/>
      <c r="G25" s="3"/>
      <c r="H25" s="3"/>
      <c r="I25" s="3"/>
    </row>
    <row r="26" spans="1:9" ht="18" customHeight="1">
      <c r="A26" s="3" t="s">
        <v>696</v>
      </c>
      <c r="B26" s="3" t="s">
        <v>697</v>
      </c>
      <c r="C26" s="3">
        <f>SUM('[6]表八'!I26)</f>
        <v>0</v>
      </c>
      <c r="D26" s="3"/>
      <c r="E26" s="3"/>
      <c r="F26" s="3"/>
      <c r="G26" s="3"/>
      <c r="H26" s="3"/>
      <c r="I26" s="3"/>
    </row>
    <row r="27" spans="1:9" ht="18" customHeight="1">
      <c r="A27" s="3" t="s">
        <v>698</v>
      </c>
      <c r="B27" s="3" t="s">
        <v>699</v>
      </c>
      <c r="C27" s="3">
        <f>SUM('[6]表八'!I27)</f>
        <v>0</v>
      </c>
      <c r="D27" s="3">
        <f aca="true" t="shared" si="4" ref="D27:I27">SUM(D28:D32)</f>
        <v>0</v>
      </c>
      <c r="E27" s="3">
        <f t="shared" si="4"/>
        <v>99</v>
      </c>
      <c r="F27" s="3">
        <f t="shared" si="4"/>
        <v>0</v>
      </c>
      <c r="G27" s="3">
        <f t="shared" si="4"/>
        <v>0</v>
      </c>
      <c r="H27" s="3">
        <f t="shared" si="4"/>
        <v>0</v>
      </c>
      <c r="I27" s="3">
        <f t="shared" si="4"/>
        <v>0</v>
      </c>
    </row>
    <row r="28" spans="1:9" ht="18" customHeight="1">
      <c r="A28" s="3" t="s">
        <v>700</v>
      </c>
      <c r="B28" s="3" t="s">
        <v>701</v>
      </c>
      <c r="C28" s="3">
        <f>SUM('[6]表八'!I28)</f>
        <v>99</v>
      </c>
      <c r="D28" s="3"/>
      <c r="E28" s="3">
        <v>99</v>
      </c>
      <c r="F28" s="3"/>
      <c r="G28" s="3"/>
      <c r="H28" s="3"/>
      <c r="I28" s="3"/>
    </row>
    <row r="29" spans="1:9" ht="18" customHeight="1">
      <c r="A29" s="3" t="s">
        <v>702</v>
      </c>
      <c r="B29" s="3" t="s">
        <v>703</v>
      </c>
      <c r="C29" s="3">
        <f>SUM('[6]表八'!I29)</f>
        <v>99</v>
      </c>
      <c r="D29" s="3"/>
      <c r="E29" s="3"/>
      <c r="F29" s="3"/>
      <c r="G29" s="3"/>
      <c r="H29" s="3"/>
      <c r="I29" s="3"/>
    </row>
    <row r="30" spans="1:9" ht="18" customHeight="1">
      <c r="A30" s="3" t="s">
        <v>704</v>
      </c>
      <c r="B30" s="3" t="s">
        <v>705</v>
      </c>
      <c r="C30" s="3">
        <f>SUM('[6]表八'!I30)</f>
        <v>0</v>
      </c>
      <c r="D30" s="3"/>
      <c r="E30" s="3"/>
      <c r="F30" s="3"/>
      <c r="G30" s="3"/>
      <c r="H30" s="3"/>
      <c r="I30" s="3"/>
    </row>
    <row r="31" spans="1:9" ht="18" customHeight="1">
      <c r="A31" s="3" t="s">
        <v>706</v>
      </c>
      <c r="B31" s="3" t="s">
        <v>707</v>
      </c>
      <c r="C31" s="3">
        <f>SUM('[6]表八'!I31)</f>
        <v>0</v>
      </c>
      <c r="D31" s="3"/>
      <c r="E31" s="3"/>
      <c r="F31" s="3"/>
      <c r="G31" s="3"/>
      <c r="H31" s="3"/>
      <c r="I31" s="3"/>
    </row>
    <row r="32" spans="1:9" ht="18" customHeight="1">
      <c r="A32" s="3" t="s">
        <v>708</v>
      </c>
      <c r="B32" s="3" t="s">
        <v>709</v>
      </c>
      <c r="C32" s="3">
        <f>SUM('[6]表八'!I32)</f>
        <v>0</v>
      </c>
      <c r="D32" s="3"/>
      <c r="E32" s="3"/>
      <c r="F32" s="3"/>
      <c r="G32" s="3"/>
      <c r="H32" s="3"/>
      <c r="I32" s="3"/>
    </row>
    <row r="33" spans="1:9" ht="18" customHeight="1">
      <c r="A33" s="3" t="s">
        <v>710</v>
      </c>
      <c r="B33" s="3" t="s">
        <v>711</v>
      </c>
      <c r="C33" s="3">
        <f>SUM('[6]表八'!I33)</f>
        <v>0</v>
      </c>
      <c r="D33" s="3">
        <f aca="true" t="shared" si="5" ref="D33:I33">SUM(D34:D43)</f>
        <v>0</v>
      </c>
      <c r="E33" s="3">
        <f t="shared" si="5"/>
        <v>0</v>
      </c>
      <c r="F33" s="3">
        <f t="shared" si="5"/>
        <v>0</v>
      </c>
      <c r="G33" s="3">
        <f t="shared" si="5"/>
        <v>0</v>
      </c>
      <c r="H33" s="3">
        <f t="shared" si="5"/>
        <v>0</v>
      </c>
      <c r="I33" s="3">
        <f t="shared" si="5"/>
        <v>0</v>
      </c>
    </row>
    <row r="34" spans="1:9" ht="18" customHeight="1">
      <c r="A34" s="3" t="s">
        <v>712</v>
      </c>
      <c r="B34" s="3" t="s">
        <v>713</v>
      </c>
      <c r="C34" s="3">
        <f>SUM('[6]表八'!I34)</f>
        <v>0</v>
      </c>
      <c r="D34" s="3"/>
      <c r="E34" s="3"/>
      <c r="F34" s="3"/>
      <c r="G34" s="3"/>
      <c r="H34" s="3"/>
      <c r="I34" s="3"/>
    </row>
    <row r="35" spans="1:9" ht="18" customHeight="1">
      <c r="A35" s="3" t="s">
        <v>714</v>
      </c>
      <c r="B35" s="3" t="s">
        <v>715</v>
      </c>
      <c r="C35" s="3">
        <f>SUM('[6]表八'!I35)</f>
        <v>0</v>
      </c>
      <c r="D35" s="3"/>
      <c r="E35" s="3"/>
      <c r="F35" s="3"/>
      <c r="G35" s="3"/>
      <c r="H35" s="3"/>
      <c r="I35" s="3"/>
    </row>
    <row r="36" spans="1:9" ht="18" customHeight="1">
      <c r="A36" s="3" t="s">
        <v>716</v>
      </c>
      <c r="B36" s="3" t="s">
        <v>717</v>
      </c>
      <c r="C36" s="3">
        <f>SUM('[6]表八'!I36)</f>
        <v>0</v>
      </c>
      <c r="D36" s="3"/>
      <c r="E36" s="3"/>
      <c r="F36" s="3"/>
      <c r="G36" s="3"/>
      <c r="H36" s="3"/>
      <c r="I36" s="3"/>
    </row>
    <row r="37" spans="1:9" ht="18" customHeight="1">
      <c r="A37" s="3" t="s">
        <v>718</v>
      </c>
      <c r="B37" s="3" t="s">
        <v>719</v>
      </c>
      <c r="C37" s="3">
        <f>SUM('[6]表八'!I37)</f>
        <v>0</v>
      </c>
      <c r="D37" s="3"/>
      <c r="E37" s="3"/>
      <c r="F37" s="3"/>
      <c r="G37" s="3"/>
      <c r="H37" s="3"/>
      <c r="I37" s="3"/>
    </row>
    <row r="38" spans="1:9" ht="18" customHeight="1">
      <c r="A38" s="3" t="s">
        <v>720</v>
      </c>
      <c r="B38" s="3" t="s">
        <v>721</v>
      </c>
      <c r="C38" s="3">
        <f>SUM('[6]表八'!I38)</f>
        <v>0</v>
      </c>
      <c r="D38" s="3"/>
      <c r="E38" s="3"/>
      <c r="F38" s="3"/>
      <c r="G38" s="3"/>
      <c r="H38" s="3"/>
      <c r="I38" s="3"/>
    </row>
    <row r="39" spans="1:9" ht="18" customHeight="1">
      <c r="A39" s="3" t="s">
        <v>722</v>
      </c>
      <c r="B39" s="3" t="s">
        <v>723</v>
      </c>
      <c r="C39" s="3">
        <f>SUM('[6]表八'!I39)</f>
        <v>0</v>
      </c>
      <c r="D39" s="3"/>
      <c r="E39" s="3"/>
      <c r="F39" s="3"/>
      <c r="G39" s="3"/>
      <c r="H39" s="3"/>
      <c r="I39" s="3"/>
    </row>
    <row r="40" spans="1:9" ht="18" customHeight="1">
      <c r="A40" s="3" t="s">
        <v>724</v>
      </c>
      <c r="B40" s="3" t="s">
        <v>725</v>
      </c>
      <c r="C40" s="3">
        <f>SUM('[6]表八'!I40)</f>
        <v>0</v>
      </c>
      <c r="D40" s="3"/>
      <c r="E40" s="3"/>
      <c r="F40" s="3"/>
      <c r="G40" s="3"/>
      <c r="H40" s="3"/>
      <c r="I40" s="3"/>
    </row>
    <row r="41" spans="1:9" ht="18" customHeight="1">
      <c r="A41" s="3" t="s">
        <v>726</v>
      </c>
      <c r="B41" s="3" t="s">
        <v>727</v>
      </c>
      <c r="C41" s="3">
        <f>SUM('[6]表八'!I41)</f>
        <v>0</v>
      </c>
      <c r="D41" s="3"/>
      <c r="E41" s="3"/>
      <c r="F41" s="3"/>
      <c r="G41" s="3"/>
      <c r="H41" s="3"/>
      <c r="I41" s="3"/>
    </row>
    <row r="42" spans="1:9" ht="18" customHeight="1">
      <c r="A42" s="3" t="s">
        <v>728</v>
      </c>
      <c r="B42" s="3" t="s">
        <v>729</v>
      </c>
      <c r="C42" s="3">
        <f>SUM('[6]表八'!I42)</f>
        <v>0</v>
      </c>
      <c r="D42" s="3"/>
      <c r="E42" s="3"/>
      <c r="F42" s="3"/>
      <c r="G42" s="3"/>
      <c r="H42" s="3"/>
      <c r="I42" s="3"/>
    </row>
    <row r="43" spans="1:9" ht="18" customHeight="1">
      <c r="A43" s="3" t="s">
        <v>730</v>
      </c>
      <c r="B43" s="3" t="s">
        <v>731</v>
      </c>
      <c r="C43" s="3">
        <f>SUM('[6]表八'!I43)</f>
        <v>0</v>
      </c>
      <c r="D43" s="3"/>
      <c r="E43" s="3"/>
      <c r="F43" s="3"/>
      <c r="G43" s="3"/>
      <c r="H43" s="3"/>
      <c r="I43" s="3"/>
    </row>
    <row r="44" spans="1:9" ht="18" customHeight="1">
      <c r="A44" s="3" t="s">
        <v>732</v>
      </c>
      <c r="B44" s="3" t="s">
        <v>733</v>
      </c>
      <c r="C44" s="3">
        <f>SUM('[6]表八'!I44)</f>
        <v>0</v>
      </c>
      <c r="D44" s="3">
        <f aca="true" t="shared" si="6" ref="D44:I44">SUM(D45)</f>
        <v>0</v>
      </c>
      <c r="E44" s="3">
        <f t="shared" si="6"/>
        <v>0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</row>
    <row r="45" spans="1:9" ht="18" customHeight="1">
      <c r="A45" s="3" t="s">
        <v>734</v>
      </c>
      <c r="B45" s="3" t="s">
        <v>735</v>
      </c>
      <c r="C45" s="3">
        <f>SUM('[6]表八'!I45)</f>
        <v>0</v>
      </c>
      <c r="D45" s="3"/>
      <c r="E45" s="3"/>
      <c r="F45" s="3"/>
      <c r="G45" s="3"/>
      <c r="H45" s="3"/>
      <c r="I45" s="3"/>
    </row>
    <row r="46" spans="1:9" ht="18" customHeight="1">
      <c r="A46" s="3" t="s">
        <v>736</v>
      </c>
      <c r="B46" s="3" t="s">
        <v>737</v>
      </c>
      <c r="C46" s="3">
        <f>SUM('[6]表八'!I46)</f>
        <v>0</v>
      </c>
      <c r="D46" s="3">
        <f aca="true" t="shared" si="7" ref="D46:I46">SUM(D47:D49)</f>
        <v>0</v>
      </c>
      <c r="E46" s="3">
        <f t="shared" si="7"/>
        <v>31</v>
      </c>
      <c r="F46" s="3">
        <f t="shared" si="7"/>
        <v>1</v>
      </c>
      <c r="G46" s="3">
        <f t="shared" si="7"/>
        <v>0</v>
      </c>
      <c r="H46" s="3">
        <f t="shared" si="7"/>
        <v>0</v>
      </c>
      <c r="I46" s="3">
        <f t="shared" si="7"/>
        <v>0</v>
      </c>
    </row>
    <row r="47" spans="1:9" ht="18" customHeight="1">
      <c r="A47" s="3" t="s">
        <v>738</v>
      </c>
      <c r="B47" s="3" t="s">
        <v>739</v>
      </c>
      <c r="C47" s="3">
        <f>SUM('[6]表八'!I47)</f>
        <v>32</v>
      </c>
      <c r="D47" s="3"/>
      <c r="E47" s="3"/>
      <c r="F47" s="3"/>
      <c r="G47" s="3"/>
      <c r="H47" s="3"/>
      <c r="I47" s="3"/>
    </row>
    <row r="48" spans="1:9" ht="18" customHeight="1">
      <c r="A48" s="3" t="s">
        <v>740</v>
      </c>
      <c r="B48" s="3" t="s">
        <v>741</v>
      </c>
      <c r="C48" s="3">
        <f>SUM('[6]表八'!I48)</f>
        <v>0</v>
      </c>
      <c r="D48" s="3"/>
      <c r="E48" s="3"/>
      <c r="F48" s="3"/>
      <c r="G48" s="3"/>
      <c r="H48" s="3"/>
      <c r="I48" s="3"/>
    </row>
    <row r="49" spans="1:9" ht="18" customHeight="1">
      <c r="A49" s="3" t="s">
        <v>742</v>
      </c>
      <c r="B49" s="3" t="s">
        <v>743</v>
      </c>
      <c r="C49" s="3">
        <f>SUM('[6]表八'!I49)</f>
        <v>0</v>
      </c>
      <c r="D49" s="3"/>
      <c r="E49" s="3">
        <v>31</v>
      </c>
      <c r="F49" s="3">
        <v>1</v>
      </c>
      <c r="G49" s="3"/>
      <c r="H49" s="3"/>
      <c r="I49" s="3"/>
    </row>
    <row r="50" spans="1:9" ht="18" customHeight="1">
      <c r="A50" s="3" t="s">
        <v>744</v>
      </c>
      <c r="B50" s="3" t="s">
        <v>745</v>
      </c>
      <c r="C50" s="3">
        <f>SUM('[6]表八'!I50)</f>
        <v>32</v>
      </c>
      <c r="D50" s="3"/>
      <c r="E50" s="3"/>
      <c r="F50" s="3"/>
      <c r="G50" s="3">
        <v>1425</v>
      </c>
      <c r="H50" s="3"/>
      <c r="I50" s="3"/>
    </row>
    <row r="51" spans="1:9" ht="18" customHeight="1">
      <c r="A51" s="3" t="s">
        <v>746</v>
      </c>
      <c r="B51" s="3" t="s">
        <v>747</v>
      </c>
      <c r="C51" s="3">
        <f>SUM('[6]表八'!I51)</f>
        <v>1425</v>
      </c>
      <c r="D51" s="3"/>
      <c r="E51" s="3"/>
      <c r="F51" s="3"/>
      <c r="G51" s="3"/>
      <c r="H51" s="3"/>
      <c r="I51" s="3"/>
    </row>
    <row r="52" spans="1:9" ht="18" customHeight="1">
      <c r="A52" s="3" t="s">
        <v>748</v>
      </c>
      <c r="B52" s="3" t="s">
        <v>749</v>
      </c>
      <c r="C52" s="3">
        <f>SUM('[6]表八'!I52)</f>
        <v>0</v>
      </c>
      <c r="D52" s="3"/>
      <c r="E52" s="3"/>
      <c r="F52" s="3"/>
      <c r="G52" s="3"/>
      <c r="H52" s="3"/>
      <c r="I52" s="3"/>
    </row>
    <row r="53" spans="1:9" ht="19.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9.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9.5" customHeight="1">
      <c r="A55" s="3"/>
      <c r="B55" s="3" t="s">
        <v>188</v>
      </c>
      <c r="C55" s="3">
        <v>7504</v>
      </c>
      <c r="D55" s="3">
        <f aca="true" t="shared" si="8" ref="D55:I55">SUM(D5,D9,D13,D16,D27,D33,D44,D46,D50,D51,D52)</f>
        <v>0</v>
      </c>
      <c r="E55" s="3">
        <f t="shared" si="8"/>
        <v>1285</v>
      </c>
      <c r="F55" s="3">
        <f t="shared" si="8"/>
        <v>4794</v>
      </c>
      <c r="G55" s="3">
        <f t="shared" si="8"/>
        <v>1425</v>
      </c>
      <c r="H55" s="3">
        <f t="shared" si="8"/>
        <v>0</v>
      </c>
      <c r="I55" s="3">
        <f t="shared" si="8"/>
        <v>0</v>
      </c>
    </row>
  </sheetData>
  <sheetProtection/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1.1" right="1.1" top="1.46" bottom="1.38" header="0.51" footer="0.51"/>
  <pageSetup fitToHeight="1" fitToWidth="1" horizontalDpi="600" verticalDpi="600" orientation="portrait" paperSize="9" scale="8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C55"/>
  <sheetViews>
    <sheetView showZeros="0" workbookViewId="0" topLeftCell="A1">
      <pane xSplit="2" ySplit="2" topLeftCell="C3" activePane="bottomRight" state="frozen"/>
      <selection pane="bottomRight" activeCell="F8" sqref="F8"/>
    </sheetView>
  </sheetViews>
  <sheetFormatPr defaultColWidth="9.00390625" defaultRowHeight="21" customHeight="1"/>
  <cols>
    <col min="1" max="1" width="26.25390625" style="0" customWidth="1"/>
    <col min="2" max="2" width="49.375" style="0" customWidth="1"/>
    <col min="3" max="3" width="27.375" style="0" customWidth="1"/>
  </cols>
  <sheetData>
    <row r="1" spans="1:3" ht="25.5">
      <c r="A1" s="1" t="s">
        <v>783</v>
      </c>
      <c r="B1" s="2"/>
      <c r="C1" s="2"/>
    </row>
    <row r="2" ht="19.5" customHeight="1">
      <c r="C2" t="s">
        <v>1</v>
      </c>
    </row>
    <row r="3" spans="1:3" ht="21" customHeight="1">
      <c r="A3" s="3" t="s">
        <v>4</v>
      </c>
      <c r="B3" s="3" t="s">
        <v>5</v>
      </c>
      <c r="C3" s="3" t="s">
        <v>778</v>
      </c>
    </row>
    <row r="4" spans="1:3" ht="21" customHeight="1">
      <c r="A4" s="3"/>
      <c r="B4" s="3"/>
      <c r="C4" s="3"/>
    </row>
    <row r="5" spans="1:3" ht="21" customHeight="1">
      <c r="A5" s="3" t="s">
        <v>623</v>
      </c>
      <c r="B5" s="3" t="s">
        <v>624</v>
      </c>
      <c r="C5" s="3">
        <f>SUM(C6:C8)</f>
        <v>0</v>
      </c>
    </row>
    <row r="6" spans="1:3" ht="21" customHeight="1">
      <c r="A6" s="3" t="s">
        <v>627</v>
      </c>
      <c r="B6" s="3" t="s">
        <v>628</v>
      </c>
      <c r="C6" s="3"/>
    </row>
    <row r="7" spans="1:3" ht="21" customHeight="1">
      <c r="A7" s="3" t="s">
        <v>631</v>
      </c>
      <c r="B7" s="3" t="s">
        <v>632</v>
      </c>
      <c r="C7" s="3"/>
    </row>
    <row r="8" spans="1:3" ht="21" customHeight="1">
      <c r="A8" s="3" t="s">
        <v>635</v>
      </c>
      <c r="B8" s="3" t="s">
        <v>636</v>
      </c>
      <c r="C8" s="3"/>
    </row>
    <row r="9" spans="1:3" ht="21" customHeight="1">
      <c r="A9" s="3" t="s">
        <v>639</v>
      </c>
      <c r="B9" s="3" t="s">
        <v>640</v>
      </c>
      <c r="C9" s="3">
        <f>SUM(C10:C12)</f>
        <v>661</v>
      </c>
    </row>
    <row r="10" spans="1:3" ht="21" customHeight="1">
      <c r="A10" s="3" t="s">
        <v>643</v>
      </c>
      <c r="B10" s="3" t="s">
        <v>644</v>
      </c>
      <c r="C10" s="3">
        <v>661</v>
      </c>
    </row>
    <row r="11" spans="1:3" ht="21" customHeight="1">
      <c r="A11" s="3" t="s">
        <v>647</v>
      </c>
      <c r="B11" s="3" t="s">
        <v>648</v>
      </c>
      <c r="C11" s="3"/>
    </row>
    <row r="12" spans="1:3" ht="21" customHeight="1">
      <c r="A12" s="3" t="s">
        <v>651</v>
      </c>
      <c r="B12" s="3" t="s">
        <v>652</v>
      </c>
      <c r="C12" s="3"/>
    </row>
    <row r="13" spans="1:3" ht="21" customHeight="1">
      <c r="A13" s="3" t="s">
        <v>655</v>
      </c>
      <c r="B13" s="3" t="s">
        <v>656</v>
      </c>
      <c r="C13" s="3">
        <f>SUM(C14:C15)</f>
        <v>0</v>
      </c>
    </row>
    <row r="14" spans="1:3" ht="21" customHeight="1">
      <c r="A14" s="3" t="s">
        <v>659</v>
      </c>
      <c r="B14" s="3" t="s">
        <v>660</v>
      </c>
      <c r="C14" s="3"/>
    </row>
    <row r="15" spans="1:3" ht="21" customHeight="1">
      <c r="A15" s="3" t="s">
        <v>663</v>
      </c>
      <c r="B15" s="3" t="s">
        <v>664</v>
      </c>
      <c r="C15" s="3"/>
    </row>
    <row r="16" spans="1:3" ht="21" customHeight="1">
      <c r="A16" s="3" t="s">
        <v>667</v>
      </c>
      <c r="B16" s="3" t="s">
        <v>668</v>
      </c>
      <c r="C16" s="3">
        <f>SUM(C17:C26)</f>
        <v>494</v>
      </c>
    </row>
    <row r="17" spans="1:3" ht="21" customHeight="1">
      <c r="A17" s="3" t="s">
        <v>671</v>
      </c>
      <c r="B17" s="3" t="s">
        <v>672</v>
      </c>
      <c r="C17" s="3">
        <v>494</v>
      </c>
    </row>
    <row r="18" spans="1:3" ht="21" customHeight="1">
      <c r="A18" s="3" t="s">
        <v>675</v>
      </c>
      <c r="B18" s="3" t="s">
        <v>676</v>
      </c>
      <c r="C18" s="3"/>
    </row>
    <row r="19" spans="1:3" ht="21" customHeight="1">
      <c r="A19" s="3" t="s">
        <v>679</v>
      </c>
      <c r="B19" s="3" t="s">
        <v>514</v>
      </c>
      <c r="C19" s="3"/>
    </row>
    <row r="20" spans="1:3" ht="21" customHeight="1">
      <c r="A20" s="3" t="s">
        <v>682</v>
      </c>
      <c r="B20" s="3" t="s">
        <v>683</v>
      </c>
      <c r="C20" s="3"/>
    </row>
    <row r="21" spans="1:3" ht="21" customHeight="1">
      <c r="A21" s="3" t="s">
        <v>686</v>
      </c>
      <c r="B21" s="3" t="s">
        <v>687</v>
      </c>
      <c r="C21" s="3"/>
    </row>
    <row r="22" spans="1:3" ht="21" customHeight="1">
      <c r="A22" s="3" t="s">
        <v>688</v>
      </c>
      <c r="B22" s="3" t="s">
        <v>689</v>
      </c>
      <c r="C22" s="3"/>
    </row>
    <row r="23" spans="1:3" ht="21" customHeight="1">
      <c r="A23" s="3" t="s">
        <v>690</v>
      </c>
      <c r="B23" s="3" t="s">
        <v>691</v>
      </c>
      <c r="C23" s="3"/>
    </row>
    <row r="24" spans="1:3" ht="21" customHeight="1">
      <c r="A24" s="3" t="s">
        <v>692</v>
      </c>
      <c r="B24" s="3" t="s">
        <v>693</v>
      </c>
      <c r="C24" s="3"/>
    </row>
    <row r="25" spans="1:3" ht="21" customHeight="1">
      <c r="A25" s="3" t="s">
        <v>694</v>
      </c>
      <c r="B25" s="3" t="s">
        <v>695</v>
      </c>
      <c r="C25" s="3"/>
    </row>
    <row r="26" spans="1:3" ht="21" customHeight="1">
      <c r="A26" s="3" t="s">
        <v>696</v>
      </c>
      <c r="B26" s="3" t="s">
        <v>697</v>
      </c>
      <c r="C26" s="3"/>
    </row>
    <row r="27" spans="1:3" ht="21" customHeight="1">
      <c r="A27" s="3" t="s">
        <v>698</v>
      </c>
      <c r="B27" s="3" t="s">
        <v>699</v>
      </c>
      <c r="C27" s="3">
        <f>SUM(C28:C32)</f>
        <v>99</v>
      </c>
    </row>
    <row r="28" spans="1:3" ht="21" customHeight="1">
      <c r="A28" s="3" t="s">
        <v>700</v>
      </c>
      <c r="B28" s="3" t="s">
        <v>701</v>
      </c>
      <c r="C28" s="3">
        <v>99</v>
      </c>
    </row>
    <row r="29" spans="1:3" ht="21" customHeight="1">
      <c r="A29" s="3" t="s">
        <v>702</v>
      </c>
      <c r="B29" s="3" t="s">
        <v>703</v>
      </c>
      <c r="C29" s="3"/>
    </row>
    <row r="30" spans="1:3" ht="21" customHeight="1">
      <c r="A30" s="3" t="s">
        <v>704</v>
      </c>
      <c r="B30" s="3" t="s">
        <v>705</v>
      </c>
      <c r="C30" s="3"/>
    </row>
    <row r="31" spans="1:3" ht="21" customHeight="1">
      <c r="A31" s="3" t="s">
        <v>706</v>
      </c>
      <c r="B31" s="3" t="s">
        <v>707</v>
      </c>
      <c r="C31" s="3"/>
    </row>
    <row r="32" spans="1:3" ht="21" customHeight="1">
      <c r="A32" s="3" t="s">
        <v>708</v>
      </c>
      <c r="B32" s="3" t="s">
        <v>709</v>
      </c>
      <c r="C32" s="3"/>
    </row>
    <row r="33" spans="1:3" ht="21" customHeight="1">
      <c r="A33" s="3" t="s">
        <v>710</v>
      </c>
      <c r="B33" s="3" t="s">
        <v>711</v>
      </c>
      <c r="C33" s="3">
        <f>SUM(C34:C43)</f>
        <v>0</v>
      </c>
    </row>
    <row r="34" spans="1:3" ht="21" customHeight="1">
      <c r="A34" s="3" t="s">
        <v>712</v>
      </c>
      <c r="B34" s="3" t="s">
        <v>713</v>
      </c>
      <c r="C34" s="3"/>
    </row>
    <row r="35" spans="1:3" ht="21" customHeight="1">
      <c r="A35" s="3" t="s">
        <v>714</v>
      </c>
      <c r="B35" s="3" t="s">
        <v>715</v>
      </c>
      <c r="C35" s="3"/>
    </row>
    <row r="36" spans="1:3" ht="21" customHeight="1">
      <c r="A36" s="3" t="s">
        <v>716</v>
      </c>
      <c r="B36" s="3" t="s">
        <v>717</v>
      </c>
      <c r="C36" s="3"/>
    </row>
    <row r="37" spans="1:3" ht="21" customHeight="1">
      <c r="A37" s="3" t="s">
        <v>718</v>
      </c>
      <c r="B37" s="3" t="s">
        <v>719</v>
      </c>
      <c r="C37" s="3"/>
    </row>
    <row r="38" spans="1:3" ht="21" customHeight="1">
      <c r="A38" s="3" t="s">
        <v>720</v>
      </c>
      <c r="B38" s="3" t="s">
        <v>721</v>
      </c>
      <c r="C38" s="3"/>
    </row>
    <row r="39" spans="1:3" ht="21" customHeight="1">
      <c r="A39" s="3" t="s">
        <v>722</v>
      </c>
      <c r="B39" s="3" t="s">
        <v>723</v>
      </c>
      <c r="C39" s="3"/>
    </row>
    <row r="40" spans="1:3" ht="21" customHeight="1">
      <c r="A40" s="3" t="s">
        <v>724</v>
      </c>
      <c r="B40" s="3" t="s">
        <v>725</v>
      </c>
      <c r="C40" s="3"/>
    </row>
    <row r="41" spans="1:3" ht="21" customHeight="1">
      <c r="A41" s="3" t="s">
        <v>726</v>
      </c>
      <c r="B41" s="3" t="s">
        <v>727</v>
      </c>
      <c r="C41" s="3"/>
    </row>
    <row r="42" spans="1:3" ht="21" customHeight="1">
      <c r="A42" s="3" t="s">
        <v>728</v>
      </c>
      <c r="B42" s="3" t="s">
        <v>729</v>
      </c>
      <c r="C42" s="3"/>
    </row>
    <row r="43" spans="1:3" ht="21" customHeight="1">
      <c r="A43" s="3" t="s">
        <v>730</v>
      </c>
      <c r="B43" s="3" t="s">
        <v>731</v>
      </c>
      <c r="C43" s="3"/>
    </row>
    <row r="44" spans="1:3" ht="21" customHeight="1">
      <c r="A44" s="3" t="s">
        <v>732</v>
      </c>
      <c r="B44" s="3" t="s">
        <v>733</v>
      </c>
      <c r="C44" s="3">
        <f>SUM(C45)</f>
        <v>0</v>
      </c>
    </row>
    <row r="45" spans="1:3" ht="21" customHeight="1">
      <c r="A45" s="3" t="s">
        <v>734</v>
      </c>
      <c r="B45" s="3" t="s">
        <v>735</v>
      </c>
      <c r="C45" s="3"/>
    </row>
    <row r="46" spans="1:3" ht="21" customHeight="1">
      <c r="A46" s="3" t="s">
        <v>736</v>
      </c>
      <c r="B46" s="3" t="s">
        <v>737</v>
      </c>
      <c r="C46" s="3">
        <f>SUM(C47:C49)</f>
        <v>31</v>
      </c>
    </row>
    <row r="47" spans="1:3" ht="21" customHeight="1">
      <c r="A47" s="3" t="s">
        <v>738</v>
      </c>
      <c r="B47" s="3" t="s">
        <v>739</v>
      </c>
      <c r="C47" s="3"/>
    </row>
    <row r="48" spans="1:3" ht="21" customHeight="1">
      <c r="A48" s="3" t="s">
        <v>740</v>
      </c>
      <c r="B48" s="3" t="s">
        <v>741</v>
      </c>
      <c r="C48" s="3"/>
    </row>
    <row r="49" spans="1:3" ht="21" customHeight="1">
      <c r="A49" s="3" t="s">
        <v>742</v>
      </c>
      <c r="B49" s="3" t="s">
        <v>743</v>
      </c>
      <c r="C49" s="3">
        <v>31</v>
      </c>
    </row>
    <row r="50" spans="1:3" ht="21" customHeight="1">
      <c r="A50" s="3" t="s">
        <v>744</v>
      </c>
      <c r="B50" s="3" t="s">
        <v>745</v>
      </c>
      <c r="C50" s="3"/>
    </row>
    <row r="51" spans="1:3" ht="21" customHeight="1">
      <c r="A51" s="3" t="s">
        <v>746</v>
      </c>
      <c r="B51" s="3" t="s">
        <v>747</v>
      </c>
      <c r="C51" s="3"/>
    </row>
    <row r="52" spans="1:3" ht="21" customHeight="1">
      <c r="A52" s="3" t="s">
        <v>748</v>
      </c>
      <c r="B52" s="3" t="s">
        <v>749</v>
      </c>
      <c r="C52" s="3"/>
    </row>
    <row r="53" spans="1:3" ht="21" customHeight="1">
      <c r="A53" s="3"/>
      <c r="B53" s="3"/>
      <c r="C53" s="3"/>
    </row>
    <row r="54" spans="1:3" ht="21" customHeight="1">
      <c r="A54" s="3"/>
      <c r="B54" s="3"/>
      <c r="C54" s="3"/>
    </row>
    <row r="55" spans="1:3" ht="21" customHeight="1">
      <c r="A55" s="3"/>
      <c r="B55" s="3" t="s">
        <v>188</v>
      </c>
      <c r="C55" s="3">
        <f>SUM(C5,C9,C13,C16,C27,C33,C44,C46,C50,C51,C52)</f>
        <v>1285</v>
      </c>
    </row>
  </sheetData>
  <sheetProtection/>
  <mergeCells count="4">
    <mergeCell ref="A1:C1"/>
    <mergeCell ref="A3:A4"/>
    <mergeCell ref="B3:B4"/>
    <mergeCell ref="C3:C4"/>
  </mergeCells>
  <printOptions horizontalCentered="1"/>
  <pageMargins left="1.18" right="1.18" top="1.1" bottom="1.1" header="0.51" footer="0.51"/>
  <pageSetup horizontalDpi="600" verticalDpi="6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5"/>
  <sheetViews>
    <sheetView showZeros="0" workbookViewId="0" topLeftCell="A1">
      <pane xSplit="4" ySplit="3" topLeftCell="E4" activePane="bottomRight" state="frozen"/>
      <selection pane="bottomRight" activeCell="B14" sqref="B14"/>
    </sheetView>
  </sheetViews>
  <sheetFormatPr defaultColWidth="16.50390625" defaultRowHeight="21.75" customHeight="1"/>
  <cols>
    <col min="1" max="1" width="37.125" style="0" customWidth="1"/>
    <col min="2" max="2" width="40.00390625" style="0" customWidth="1"/>
  </cols>
  <sheetData>
    <row r="1" spans="1:2" ht="32.25" customHeight="1">
      <c r="A1" s="1" t="s">
        <v>784</v>
      </c>
      <c r="B1" s="2"/>
    </row>
    <row r="2" ht="18" customHeight="1">
      <c r="B2" t="s">
        <v>1</v>
      </c>
    </row>
    <row r="3" spans="1:2" ht="21.75" customHeight="1">
      <c r="A3" s="3" t="s">
        <v>599</v>
      </c>
      <c r="B3" s="3" t="s">
        <v>785</v>
      </c>
    </row>
    <row r="4" spans="1:2" ht="19.5" customHeight="1">
      <c r="A4" s="3" t="s">
        <v>603</v>
      </c>
      <c r="B4" s="3">
        <v>1285</v>
      </c>
    </row>
    <row r="5" spans="1:2" ht="19.5" customHeight="1">
      <c r="A5" s="3" t="s">
        <v>604</v>
      </c>
      <c r="B5" s="3">
        <v>1285</v>
      </c>
    </row>
  </sheetData>
  <sheetProtection/>
  <mergeCells count="1">
    <mergeCell ref="A1:B1"/>
  </mergeCells>
  <printOptions horizontalCentered="1"/>
  <pageMargins left="1.18" right="1.18" top="1.1" bottom="1.1" header="0.51" footer="0.51"/>
  <pageSetup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showZeros="0" workbookViewId="0" topLeftCell="A1">
      <selection activeCell="A1" sqref="A1:C1"/>
    </sheetView>
  </sheetViews>
  <sheetFormatPr defaultColWidth="13.375" defaultRowHeight="32.25" customHeight="1"/>
  <cols>
    <col min="1" max="1" width="39.25390625" style="0" customWidth="1"/>
    <col min="2" max="2" width="12.25390625" style="0" customWidth="1"/>
    <col min="3" max="3" width="14.25390625" style="0" customWidth="1"/>
  </cols>
  <sheetData>
    <row r="1" spans="1:3" ht="69" customHeight="1">
      <c r="A1" s="6" t="s">
        <v>786</v>
      </c>
      <c r="B1" s="7"/>
      <c r="C1" s="7"/>
    </row>
    <row r="2" ht="32.25" customHeight="1">
      <c r="C2" t="s">
        <v>1</v>
      </c>
    </row>
    <row r="3" spans="1:3" ht="32.25" customHeight="1">
      <c r="A3" s="3" t="s">
        <v>606</v>
      </c>
      <c r="B3" s="3" t="s">
        <v>7</v>
      </c>
      <c r="C3" s="3" t="s">
        <v>607</v>
      </c>
    </row>
    <row r="4" spans="1:3" ht="33" customHeight="1">
      <c r="A4" s="3" t="s">
        <v>787</v>
      </c>
      <c r="B4" s="3">
        <v>36477</v>
      </c>
      <c r="C4" s="3"/>
    </row>
    <row r="5" spans="1:3" ht="33" customHeight="1">
      <c r="A5" s="3" t="s">
        <v>788</v>
      </c>
      <c r="B5" s="3"/>
      <c r="C5" s="3">
        <v>35177</v>
      </c>
    </row>
    <row r="6" spans="1:3" ht="33" customHeight="1">
      <c r="A6" s="3" t="s">
        <v>789</v>
      </c>
      <c r="B6" s="3">
        <v>44077</v>
      </c>
      <c r="C6" s="3"/>
    </row>
    <row r="7" spans="1:3" ht="33" customHeight="1">
      <c r="A7" s="3" t="s">
        <v>790</v>
      </c>
      <c r="B7" s="3"/>
      <c r="C7" s="3">
        <v>13500</v>
      </c>
    </row>
    <row r="8" spans="1:3" ht="33" customHeight="1">
      <c r="A8" s="3" t="s">
        <v>791</v>
      </c>
      <c r="B8" s="3"/>
      <c r="C8" s="3">
        <v>6500</v>
      </c>
    </row>
    <row r="9" spans="1:3" ht="33" customHeight="1">
      <c r="A9" s="3" t="s">
        <v>792</v>
      </c>
      <c r="B9" s="3"/>
      <c r="C9" s="3">
        <v>42177</v>
      </c>
    </row>
    <row r="10" spans="1:3" ht="63" customHeight="1">
      <c r="A10" s="8" t="s">
        <v>793</v>
      </c>
      <c r="B10" s="8"/>
      <c r="C10" s="8"/>
    </row>
  </sheetData>
  <sheetProtection/>
  <mergeCells count="2">
    <mergeCell ref="A1:C1"/>
    <mergeCell ref="A10:C10"/>
  </mergeCells>
  <printOptions horizontalCentered="1"/>
  <pageMargins left="1.18" right="1.18" top="1.1" bottom="1.1" header="0.51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C4"/>
  <sheetViews>
    <sheetView showZeros="0" workbookViewId="0" topLeftCell="A1">
      <pane xSplit="1" ySplit="3" topLeftCell="B4" activePane="bottomRight" state="frozen"/>
      <selection pane="bottomRight" activeCell="G3" sqref="G3"/>
    </sheetView>
  </sheetViews>
  <sheetFormatPr defaultColWidth="8.75390625" defaultRowHeight="18.75" customHeight="1"/>
  <cols>
    <col min="1" max="1" width="26.375" style="0" customWidth="1"/>
    <col min="2" max="3" width="22.625" style="0" customWidth="1"/>
    <col min="4" max="31" width="9.00390625" style="0" bestFit="1" customWidth="1"/>
  </cols>
  <sheetData>
    <row r="1" spans="1:3" ht="34.5" customHeight="1">
      <c r="A1" s="1" t="s">
        <v>794</v>
      </c>
      <c r="B1" s="2"/>
      <c r="C1" s="2"/>
    </row>
    <row r="2" ht="14.25">
      <c r="C2" t="s">
        <v>1</v>
      </c>
    </row>
    <row r="3" spans="1:3" ht="30" customHeight="1">
      <c r="A3" s="3" t="s">
        <v>616</v>
      </c>
      <c r="B3" s="3" t="s">
        <v>617</v>
      </c>
      <c r="C3" s="3" t="s">
        <v>618</v>
      </c>
    </row>
    <row r="4" spans="1:3" ht="30" customHeight="1">
      <c r="A4" s="3" t="s">
        <v>795</v>
      </c>
      <c r="B4" s="3">
        <v>42177</v>
      </c>
      <c r="C4" s="3">
        <v>44077</v>
      </c>
    </row>
  </sheetData>
  <sheetProtection/>
  <mergeCells count="1">
    <mergeCell ref="A1:C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showZeros="0" workbookViewId="0" topLeftCell="A1">
      <selection activeCell="B6" sqref="B6"/>
    </sheetView>
  </sheetViews>
  <sheetFormatPr defaultColWidth="9.00390625" defaultRowHeight="14.25"/>
  <cols>
    <col min="1" max="1" width="27.25390625" style="0" customWidth="1"/>
    <col min="2" max="2" width="11.125" style="0" customWidth="1"/>
    <col min="3" max="3" width="31.00390625" style="0" customWidth="1"/>
    <col min="4" max="4" width="11.125" style="0" customWidth="1"/>
    <col min="8" max="8" width="10.125" style="0" customWidth="1"/>
    <col min="9" max="9" width="19.875" style="0" customWidth="1"/>
  </cols>
  <sheetData>
    <row r="1" spans="1:4" ht="25.5">
      <c r="A1" s="1" t="s">
        <v>796</v>
      </c>
      <c r="B1" s="2"/>
      <c r="C1" s="2"/>
      <c r="D1" s="2"/>
    </row>
    <row r="2" ht="14.25">
      <c r="D2" t="s">
        <v>1</v>
      </c>
    </row>
    <row r="3" spans="1:4" ht="33" customHeight="1">
      <c r="A3" s="3" t="s">
        <v>797</v>
      </c>
      <c r="B3" s="3" t="s">
        <v>798</v>
      </c>
      <c r="C3" s="3" t="s">
        <v>797</v>
      </c>
      <c r="D3" s="3" t="s">
        <v>799</v>
      </c>
    </row>
    <row r="4" spans="1:4" ht="33" customHeight="1">
      <c r="A4" s="3" t="s">
        <v>800</v>
      </c>
      <c r="B4" s="3"/>
      <c r="C4" s="3" t="s">
        <v>801</v>
      </c>
      <c r="D4" s="3"/>
    </row>
    <row r="5" spans="1:4" ht="33" customHeight="1">
      <c r="A5" s="3" t="s">
        <v>802</v>
      </c>
      <c r="B5" s="3"/>
      <c r="C5" s="3" t="s">
        <v>803</v>
      </c>
      <c r="D5" s="3"/>
    </row>
    <row r="6" spans="1:4" ht="33" customHeight="1">
      <c r="A6" s="3" t="s">
        <v>804</v>
      </c>
      <c r="B6" s="3"/>
      <c r="C6" s="3" t="s">
        <v>805</v>
      </c>
      <c r="D6" s="3"/>
    </row>
    <row r="7" spans="1:4" ht="33" customHeight="1">
      <c r="A7" s="3" t="s">
        <v>806</v>
      </c>
      <c r="B7" s="3"/>
      <c r="C7" s="3" t="s">
        <v>807</v>
      </c>
      <c r="D7" s="3"/>
    </row>
    <row r="8" spans="1:4" ht="33" customHeight="1">
      <c r="A8" s="3"/>
      <c r="B8" s="3"/>
      <c r="C8" s="3"/>
      <c r="D8" s="3"/>
    </row>
    <row r="9" spans="1:4" ht="33" customHeight="1">
      <c r="A9" s="3" t="s">
        <v>808</v>
      </c>
      <c r="B9" s="3"/>
      <c r="C9" s="3" t="s">
        <v>809</v>
      </c>
      <c r="D9" s="3"/>
    </row>
    <row r="10" spans="1:4" ht="33" customHeight="1">
      <c r="A10" s="3" t="s">
        <v>810</v>
      </c>
      <c r="B10" s="3">
        <v>155</v>
      </c>
      <c r="C10" s="3" t="s">
        <v>811</v>
      </c>
      <c r="D10" s="3">
        <v>155</v>
      </c>
    </row>
    <row r="11" spans="1:4" ht="33" customHeight="1">
      <c r="A11" s="3" t="s">
        <v>812</v>
      </c>
      <c r="B11" s="3"/>
      <c r="C11" s="3"/>
      <c r="D11" s="3"/>
    </row>
    <row r="12" spans="1:4" ht="33" customHeight="1">
      <c r="A12" s="3"/>
      <c r="B12" s="3"/>
      <c r="C12" s="3"/>
      <c r="D12" s="3"/>
    </row>
    <row r="13" spans="1:4" ht="33" customHeight="1">
      <c r="A13" s="3" t="s">
        <v>187</v>
      </c>
      <c r="B13" s="3">
        <v>155</v>
      </c>
      <c r="C13" s="3" t="s">
        <v>188</v>
      </c>
      <c r="D13" s="3">
        <v>155</v>
      </c>
    </row>
    <row r="14" ht="21" customHeight="1"/>
    <row r="15" ht="15.75" customHeight="1"/>
  </sheetData>
  <sheetProtection/>
  <mergeCells count="1">
    <mergeCell ref="A1:D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showZeros="0" tabSelected="1" workbookViewId="0" topLeftCell="A1">
      <selection activeCell="C20" sqref="C20"/>
    </sheetView>
  </sheetViews>
  <sheetFormatPr defaultColWidth="9.00390625" defaultRowHeight="14.25"/>
  <cols>
    <col min="1" max="1" width="35.00390625" style="0" customWidth="1"/>
    <col min="2" max="2" width="19.00390625" style="0" customWidth="1"/>
    <col min="3" max="3" width="24.625" style="0" customWidth="1"/>
    <col min="4" max="4" width="15.125" style="0" customWidth="1"/>
    <col min="5" max="5" width="26.00390625" style="0" customWidth="1"/>
  </cols>
  <sheetData>
    <row r="1" spans="1:5" ht="25.5">
      <c r="A1" s="1" t="s">
        <v>189</v>
      </c>
      <c r="B1" s="1"/>
      <c r="C1" s="1"/>
      <c r="D1" s="1"/>
      <c r="E1" s="1"/>
    </row>
    <row r="2" ht="15.75" customHeight="1">
      <c r="E2" t="s">
        <v>1</v>
      </c>
    </row>
    <row r="3" spans="1:5" ht="14.25">
      <c r="A3" s="3" t="s">
        <v>4</v>
      </c>
      <c r="B3" s="3" t="s">
        <v>5</v>
      </c>
      <c r="C3" s="3" t="s">
        <v>6</v>
      </c>
      <c r="D3" s="3" t="s">
        <v>7</v>
      </c>
      <c r="E3" s="3" t="s">
        <v>190</v>
      </c>
    </row>
    <row r="4" spans="1:5" ht="14.25">
      <c r="A4" s="3" t="s">
        <v>191</v>
      </c>
      <c r="B4" s="3" t="s">
        <v>192</v>
      </c>
      <c r="C4" s="3">
        <v>42111</v>
      </c>
      <c r="D4" s="3">
        <v>45378</v>
      </c>
      <c r="E4" s="3">
        <v>107.8</v>
      </c>
    </row>
    <row r="5" spans="1:5" ht="14.25">
      <c r="A5" s="3" t="s">
        <v>193</v>
      </c>
      <c r="B5" s="3" t="s">
        <v>194</v>
      </c>
      <c r="C5" s="3">
        <v>20158</v>
      </c>
      <c r="D5" s="3">
        <v>21166</v>
      </c>
      <c r="E5" s="3">
        <v>105</v>
      </c>
    </row>
    <row r="6" spans="1:5" ht="14.25">
      <c r="A6" s="3" t="s">
        <v>195</v>
      </c>
      <c r="B6" s="3" t="s">
        <v>196</v>
      </c>
      <c r="C6" s="3">
        <v>3333</v>
      </c>
      <c r="D6" s="3">
        <v>3500</v>
      </c>
      <c r="E6" s="3">
        <v>105</v>
      </c>
    </row>
    <row r="7" spans="1:5" ht="14.25">
      <c r="A7" s="3" t="s">
        <v>197</v>
      </c>
      <c r="B7" s="3" t="s">
        <v>198</v>
      </c>
      <c r="C7" s="3"/>
      <c r="D7" s="3"/>
      <c r="E7" s="3" t="s">
        <v>199</v>
      </c>
    </row>
    <row r="8" spans="1:5" ht="14.25">
      <c r="A8" s="3" t="s">
        <v>200</v>
      </c>
      <c r="B8" s="3" t="s">
        <v>201</v>
      </c>
      <c r="C8" s="3">
        <v>1959</v>
      </c>
      <c r="D8" s="3">
        <v>2057</v>
      </c>
      <c r="E8" s="3">
        <v>105</v>
      </c>
    </row>
    <row r="9" spans="1:5" ht="14.25">
      <c r="A9" s="3" t="s">
        <v>202</v>
      </c>
      <c r="B9" s="3" t="s">
        <v>203</v>
      </c>
      <c r="C9" s="3">
        <v>515</v>
      </c>
      <c r="D9" s="3">
        <v>541</v>
      </c>
      <c r="E9" s="3">
        <v>105</v>
      </c>
    </row>
    <row r="10" spans="1:5" ht="14.25">
      <c r="A10" s="3" t="s">
        <v>204</v>
      </c>
      <c r="B10" s="3" t="s">
        <v>205</v>
      </c>
      <c r="C10" s="3"/>
      <c r="D10" s="3"/>
      <c r="E10" s="3" t="s">
        <v>199</v>
      </c>
    </row>
    <row r="11" spans="1:5" ht="14.25">
      <c r="A11" s="3" t="s">
        <v>206</v>
      </c>
      <c r="B11" s="3" t="s">
        <v>207</v>
      </c>
      <c r="C11" s="3">
        <v>4607</v>
      </c>
      <c r="D11" s="3">
        <v>4837</v>
      </c>
      <c r="E11" s="3">
        <v>105</v>
      </c>
    </row>
    <row r="12" spans="1:5" ht="14.25">
      <c r="A12" s="3" t="s">
        <v>208</v>
      </c>
      <c r="B12" s="3" t="s">
        <v>209</v>
      </c>
      <c r="C12" s="3">
        <v>1827</v>
      </c>
      <c r="D12" s="3">
        <v>1918</v>
      </c>
      <c r="E12" s="3">
        <v>105</v>
      </c>
    </row>
    <row r="13" spans="1:5" ht="14.25">
      <c r="A13" s="3" t="s">
        <v>210</v>
      </c>
      <c r="B13" s="3" t="s">
        <v>211</v>
      </c>
      <c r="C13" s="3">
        <v>1991</v>
      </c>
      <c r="D13" s="3">
        <v>2091</v>
      </c>
      <c r="E13" s="3">
        <v>105</v>
      </c>
    </row>
    <row r="14" spans="1:5" ht="14.25">
      <c r="A14" s="3" t="s">
        <v>212</v>
      </c>
      <c r="B14" s="3" t="s">
        <v>213</v>
      </c>
      <c r="C14" s="3">
        <v>1934</v>
      </c>
      <c r="D14" s="3">
        <v>2030</v>
      </c>
      <c r="E14" s="3">
        <v>105</v>
      </c>
    </row>
    <row r="15" spans="1:5" ht="14.25">
      <c r="A15" s="3" t="s">
        <v>214</v>
      </c>
      <c r="B15" s="3" t="s">
        <v>215</v>
      </c>
      <c r="C15" s="3">
        <v>3006</v>
      </c>
      <c r="D15" s="3">
        <v>3156</v>
      </c>
      <c r="E15" s="3">
        <v>105</v>
      </c>
    </row>
    <row r="16" spans="1:5" ht="14.25">
      <c r="A16" s="3" t="s">
        <v>216</v>
      </c>
      <c r="B16" s="3" t="s">
        <v>217</v>
      </c>
      <c r="C16" s="3">
        <v>1312</v>
      </c>
      <c r="D16" s="3">
        <v>1378</v>
      </c>
      <c r="E16" s="3">
        <v>105</v>
      </c>
    </row>
    <row r="17" spans="1:5" ht="14.25">
      <c r="A17" s="3" t="s">
        <v>218</v>
      </c>
      <c r="B17" s="3" t="s">
        <v>219</v>
      </c>
      <c r="C17" s="3">
        <v>1458</v>
      </c>
      <c r="D17" s="3">
        <v>1531</v>
      </c>
      <c r="E17" s="3">
        <v>105</v>
      </c>
    </row>
    <row r="18" spans="1:5" ht="14.25">
      <c r="A18" s="3" t="s">
        <v>220</v>
      </c>
      <c r="B18" s="3" t="s">
        <v>221</v>
      </c>
      <c r="C18" s="3"/>
      <c r="D18" s="3"/>
      <c r="E18" s="3" t="s">
        <v>199</v>
      </c>
    </row>
    <row r="19" spans="1:5" ht="14.25">
      <c r="A19" s="3" t="s">
        <v>222</v>
      </c>
      <c r="B19" s="3" t="s">
        <v>223</v>
      </c>
      <c r="C19" s="3"/>
      <c r="D19" s="3"/>
      <c r="E19" s="3" t="s">
        <v>199</v>
      </c>
    </row>
    <row r="20" spans="1:5" ht="14.25">
      <c r="A20" s="3" t="s">
        <v>224</v>
      </c>
      <c r="B20" s="3" t="s">
        <v>225</v>
      </c>
      <c r="C20" s="3">
        <v>4</v>
      </c>
      <c r="D20" s="3">
        <v>1173</v>
      </c>
      <c r="E20" s="3">
        <v>29325</v>
      </c>
    </row>
    <row r="21" spans="1:5" ht="14.25">
      <c r="A21" s="3" t="s">
        <v>226</v>
      </c>
      <c r="B21" s="3" t="s">
        <v>227</v>
      </c>
      <c r="C21" s="3">
        <v>7</v>
      </c>
      <c r="D21" s="3"/>
      <c r="E21" s="3">
        <v>0</v>
      </c>
    </row>
    <row r="22" spans="1:5" ht="14.25">
      <c r="A22" s="3" t="s">
        <v>228</v>
      </c>
      <c r="B22" s="3" t="s">
        <v>229</v>
      </c>
      <c r="C22" s="3">
        <v>23230</v>
      </c>
      <c r="D22" s="3">
        <v>23230</v>
      </c>
      <c r="E22" s="3">
        <v>100</v>
      </c>
    </row>
    <row r="23" spans="1:5" ht="14.25">
      <c r="A23" s="3" t="s">
        <v>230</v>
      </c>
      <c r="B23" s="3" t="s">
        <v>231</v>
      </c>
      <c r="C23" s="3">
        <v>3286</v>
      </c>
      <c r="D23" s="3">
        <v>3285</v>
      </c>
      <c r="E23" s="3">
        <v>100</v>
      </c>
    </row>
    <row r="24" spans="1:5" ht="14.25">
      <c r="A24" s="3" t="s">
        <v>232</v>
      </c>
      <c r="B24" s="3" t="s">
        <v>233</v>
      </c>
      <c r="C24" s="3">
        <v>3258</v>
      </c>
      <c r="D24" s="3">
        <v>3259</v>
      </c>
      <c r="E24" s="3">
        <v>100</v>
      </c>
    </row>
    <row r="25" spans="1:5" ht="14.25">
      <c r="A25" s="3" t="s">
        <v>234</v>
      </c>
      <c r="B25" s="3" t="s">
        <v>235</v>
      </c>
      <c r="C25" s="3">
        <v>1328</v>
      </c>
      <c r="D25" s="3">
        <v>1328</v>
      </c>
      <c r="E25" s="3">
        <v>100</v>
      </c>
    </row>
    <row r="26" spans="1:5" ht="14.25">
      <c r="A26" s="3" t="s">
        <v>236</v>
      </c>
      <c r="B26" s="3" t="s">
        <v>237</v>
      </c>
      <c r="C26" s="3"/>
      <c r="D26" s="3"/>
      <c r="E26" s="3" t="s">
        <v>199</v>
      </c>
    </row>
    <row r="27" spans="1:5" ht="14.25">
      <c r="A27" s="3" t="s">
        <v>238</v>
      </c>
      <c r="B27" s="3" t="s">
        <v>239</v>
      </c>
      <c r="C27" s="3">
        <v>10855</v>
      </c>
      <c r="D27" s="3">
        <v>10855</v>
      </c>
      <c r="E27" s="3">
        <v>100</v>
      </c>
    </row>
    <row r="28" spans="1:5" ht="14.25">
      <c r="A28" s="3" t="s">
        <v>240</v>
      </c>
      <c r="B28" s="3" t="s">
        <v>241</v>
      </c>
      <c r="C28" s="3"/>
      <c r="D28" s="3"/>
      <c r="E28" s="3" t="s">
        <v>199</v>
      </c>
    </row>
    <row r="29" spans="1:5" ht="14.25">
      <c r="A29" s="3" t="s">
        <v>242</v>
      </c>
      <c r="B29" s="3" t="s">
        <v>243</v>
      </c>
      <c r="C29" s="3"/>
      <c r="D29" s="3"/>
      <c r="E29" s="3" t="s">
        <v>199</v>
      </c>
    </row>
    <row r="30" spans="1:5" ht="14.25">
      <c r="A30" s="3" t="s">
        <v>244</v>
      </c>
      <c r="B30" s="3" t="s">
        <v>245</v>
      </c>
      <c r="C30" s="3">
        <v>4503</v>
      </c>
      <c r="D30" s="3">
        <v>4503</v>
      </c>
      <c r="E30" s="3">
        <v>100</v>
      </c>
    </row>
    <row r="31" spans="1:5" ht="14.25">
      <c r="A31" s="3"/>
      <c r="B31" s="3" t="s">
        <v>32</v>
      </c>
      <c r="C31" s="3"/>
      <c r="D31" s="3"/>
      <c r="E31" s="3"/>
    </row>
    <row r="32" spans="1:5" ht="14.25">
      <c r="A32" s="3"/>
      <c r="B32" s="3" t="s">
        <v>32</v>
      </c>
      <c r="C32" s="3"/>
      <c r="D32" s="3"/>
      <c r="E32" s="3"/>
    </row>
    <row r="33" spans="1:5" ht="14.25">
      <c r="A33" s="3"/>
      <c r="B33" s="3" t="s">
        <v>246</v>
      </c>
      <c r="C33" s="3">
        <v>65341</v>
      </c>
      <c r="D33" s="3">
        <v>68608</v>
      </c>
      <c r="E33" s="3">
        <v>105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 topLeftCell="A1">
      <selection activeCell="A1" sqref="A1:B1"/>
    </sheetView>
  </sheetViews>
  <sheetFormatPr defaultColWidth="9.00390625" defaultRowHeight="14.25"/>
  <cols>
    <col min="1" max="1" width="31.625" style="0" customWidth="1"/>
    <col min="2" max="2" width="34.125" style="0" customWidth="1"/>
    <col min="6" max="6" width="10.125" style="0" customWidth="1"/>
    <col min="7" max="7" width="19.875" style="0" customWidth="1"/>
  </cols>
  <sheetData>
    <row r="1" spans="1:2" ht="33.75" customHeight="1">
      <c r="A1" s="1" t="s">
        <v>813</v>
      </c>
      <c r="B1" s="2"/>
    </row>
    <row r="2" ht="14.25">
      <c r="B2" t="s">
        <v>1</v>
      </c>
    </row>
    <row r="3" spans="1:2" ht="33" customHeight="1">
      <c r="A3" s="3" t="s">
        <v>797</v>
      </c>
      <c r="B3" s="3" t="s">
        <v>798</v>
      </c>
    </row>
    <row r="4" spans="1:2" ht="33" customHeight="1">
      <c r="A4" s="3" t="s">
        <v>800</v>
      </c>
      <c r="B4" s="3"/>
    </row>
    <row r="5" spans="1:2" ht="33" customHeight="1">
      <c r="A5" s="3" t="s">
        <v>802</v>
      </c>
      <c r="B5" s="3"/>
    </row>
    <row r="6" spans="1:2" ht="33" customHeight="1">
      <c r="A6" s="3" t="s">
        <v>804</v>
      </c>
      <c r="B6" s="3"/>
    </row>
    <row r="7" spans="1:2" ht="33" customHeight="1">
      <c r="A7" s="3" t="s">
        <v>806</v>
      </c>
      <c r="B7" s="3"/>
    </row>
    <row r="8" spans="1:2" ht="33" customHeight="1">
      <c r="A8" s="3"/>
      <c r="B8" s="3"/>
    </row>
    <row r="9" spans="1:2" ht="33" customHeight="1">
      <c r="A9" s="3" t="s">
        <v>808</v>
      </c>
      <c r="B9" s="3"/>
    </row>
    <row r="10" spans="1:2" ht="33" customHeight="1">
      <c r="A10" s="3" t="s">
        <v>810</v>
      </c>
      <c r="B10" s="3">
        <v>155</v>
      </c>
    </row>
    <row r="11" spans="1:2" ht="33" customHeight="1">
      <c r="A11" s="3" t="s">
        <v>812</v>
      </c>
      <c r="B11" s="3"/>
    </row>
    <row r="12" spans="1:2" ht="33" customHeight="1">
      <c r="A12" s="3"/>
      <c r="B12" s="3"/>
    </row>
    <row r="13" spans="1:2" ht="33" customHeight="1">
      <c r="A13" s="3" t="s">
        <v>187</v>
      </c>
      <c r="B13" s="3">
        <v>155</v>
      </c>
    </row>
    <row r="14" ht="21" customHeight="1"/>
    <row r="15" ht="15.75" customHeight="1"/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 topLeftCell="A1">
      <selection activeCell="E9" sqref="E9"/>
    </sheetView>
  </sheetViews>
  <sheetFormatPr defaultColWidth="9.00390625" defaultRowHeight="14.25"/>
  <cols>
    <col min="1" max="2" width="34.375" style="0" customWidth="1"/>
    <col min="6" max="6" width="10.125" style="0" customWidth="1"/>
    <col min="7" max="7" width="19.875" style="0" customWidth="1"/>
  </cols>
  <sheetData>
    <row r="1" spans="1:2" ht="25.5" customHeight="1">
      <c r="A1" s="1" t="s">
        <v>814</v>
      </c>
      <c r="B1" s="2"/>
    </row>
    <row r="2" ht="14.25">
      <c r="B2" t="s">
        <v>1</v>
      </c>
    </row>
    <row r="3" spans="1:2" ht="33" customHeight="1">
      <c r="A3" s="3" t="s">
        <v>797</v>
      </c>
      <c r="B3" s="3" t="s">
        <v>799</v>
      </c>
    </row>
    <row r="4" spans="1:2" ht="33" customHeight="1">
      <c r="A4" s="3" t="s">
        <v>801</v>
      </c>
      <c r="B4" s="3"/>
    </row>
    <row r="5" spans="1:2" ht="33" customHeight="1">
      <c r="A5" s="3" t="s">
        <v>803</v>
      </c>
      <c r="B5" s="3"/>
    </row>
    <row r="6" spans="1:2" ht="33" customHeight="1">
      <c r="A6" s="3" t="s">
        <v>805</v>
      </c>
      <c r="B6" s="3"/>
    </row>
    <row r="7" spans="1:2" ht="33" customHeight="1">
      <c r="A7" s="3" t="s">
        <v>807</v>
      </c>
      <c r="B7" s="3"/>
    </row>
    <row r="8" spans="1:2" ht="33" customHeight="1">
      <c r="A8" s="3"/>
      <c r="B8" s="3"/>
    </row>
    <row r="9" spans="1:2" ht="33" customHeight="1">
      <c r="A9" s="3" t="s">
        <v>809</v>
      </c>
      <c r="B9" s="3"/>
    </row>
    <row r="10" spans="1:2" ht="33" customHeight="1">
      <c r="A10" s="3" t="s">
        <v>811</v>
      </c>
      <c r="B10" s="3">
        <v>155</v>
      </c>
    </row>
    <row r="11" spans="1:2" ht="33" customHeight="1">
      <c r="A11" s="3"/>
      <c r="B11" s="3"/>
    </row>
    <row r="12" spans="1:2" ht="33" customHeight="1">
      <c r="A12" s="3"/>
      <c r="B12" s="3"/>
    </row>
    <row r="13" spans="1:2" ht="33" customHeight="1">
      <c r="A13" s="3" t="s">
        <v>188</v>
      </c>
      <c r="B13" s="3">
        <v>155</v>
      </c>
    </row>
    <row r="14" ht="21" customHeight="1"/>
    <row r="15" ht="15.75" customHeight="1"/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4"/>
  <sheetViews>
    <sheetView showZeros="0" workbookViewId="0" topLeftCell="A1">
      <pane xSplit="1" ySplit="3" topLeftCell="B4" activePane="bottomRight" state="frozen"/>
      <selection pane="bottomRight" activeCell="A1" sqref="A1:B1"/>
    </sheetView>
  </sheetViews>
  <sheetFormatPr defaultColWidth="9.00390625" defaultRowHeight="21" customHeight="1"/>
  <cols>
    <col min="1" max="2" width="40.75390625" style="0" customWidth="1"/>
  </cols>
  <sheetData>
    <row r="1" spans="1:2" ht="25.5" customHeight="1">
      <c r="A1" s="1" t="s">
        <v>815</v>
      </c>
      <c r="B1" s="2"/>
    </row>
    <row r="2" ht="30" customHeight="1">
      <c r="B2" t="s">
        <v>1</v>
      </c>
    </row>
    <row r="3" spans="1:2" ht="30" customHeight="1">
      <c r="A3" s="3" t="s">
        <v>797</v>
      </c>
      <c r="B3" s="3" t="s">
        <v>799</v>
      </c>
    </row>
    <row r="4" spans="1:2" ht="30" customHeight="1">
      <c r="A4" s="3" t="s">
        <v>801</v>
      </c>
      <c r="B4" s="3"/>
    </row>
    <row r="5" spans="1:2" ht="30" customHeight="1">
      <c r="A5" s="3" t="s">
        <v>816</v>
      </c>
      <c r="B5" s="3"/>
    </row>
    <row r="6" spans="1:2" ht="30" customHeight="1">
      <c r="A6" s="3" t="s">
        <v>817</v>
      </c>
      <c r="B6" s="3"/>
    </row>
    <row r="7" spans="1:2" ht="30" customHeight="1">
      <c r="A7" s="3" t="s">
        <v>818</v>
      </c>
      <c r="B7" s="3"/>
    </row>
    <row r="8" spans="1:2" ht="30" customHeight="1">
      <c r="A8" s="3" t="s">
        <v>819</v>
      </c>
      <c r="B8" s="3"/>
    </row>
    <row r="9" spans="1:2" ht="30" customHeight="1">
      <c r="A9" s="3" t="s">
        <v>820</v>
      </c>
      <c r="B9" s="3"/>
    </row>
    <row r="10" spans="1:2" ht="30" customHeight="1">
      <c r="A10" s="3" t="s">
        <v>803</v>
      </c>
      <c r="B10" s="3"/>
    </row>
    <row r="11" spans="1:2" ht="30" customHeight="1">
      <c r="A11" s="3" t="s">
        <v>821</v>
      </c>
      <c r="B11" s="3"/>
    </row>
    <row r="12" spans="1:2" ht="30" customHeight="1">
      <c r="A12" s="3" t="s">
        <v>822</v>
      </c>
      <c r="B12" s="3"/>
    </row>
    <row r="13" spans="1:2" ht="30" customHeight="1">
      <c r="A13" s="3" t="s">
        <v>823</v>
      </c>
      <c r="B13" s="3"/>
    </row>
    <row r="14" spans="1:2" ht="30" customHeight="1">
      <c r="A14" s="3" t="s">
        <v>824</v>
      </c>
      <c r="B14" s="3"/>
    </row>
    <row r="15" spans="1:2" ht="30" customHeight="1">
      <c r="A15" s="3" t="s">
        <v>825</v>
      </c>
      <c r="B15" s="3"/>
    </row>
    <row r="16" spans="1:2" ht="30" customHeight="1">
      <c r="A16" s="3" t="s">
        <v>826</v>
      </c>
      <c r="B16" s="3"/>
    </row>
    <row r="17" spans="1:2" ht="30" customHeight="1">
      <c r="A17" s="3" t="s">
        <v>827</v>
      </c>
      <c r="B17" s="3"/>
    </row>
    <row r="18" spans="1:2" ht="30" customHeight="1">
      <c r="A18" s="3" t="s">
        <v>828</v>
      </c>
      <c r="B18" s="3"/>
    </row>
    <row r="19" spans="1:2" ht="30" customHeight="1">
      <c r="A19" s="3" t="s">
        <v>828</v>
      </c>
      <c r="B19" s="3"/>
    </row>
    <row r="20" spans="1:2" ht="30" customHeight="1">
      <c r="A20" s="3" t="s">
        <v>809</v>
      </c>
      <c r="B20" s="3"/>
    </row>
    <row r="21" spans="1:2" ht="30" customHeight="1">
      <c r="A21" s="3" t="s">
        <v>811</v>
      </c>
      <c r="B21" s="3">
        <v>155</v>
      </c>
    </row>
    <row r="22" spans="1:2" ht="30" customHeight="1">
      <c r="A22" s="3"/>
      <c r="B22" s="3"/>
    </row>
    <row r="23" spans="1:2" ht="30" customHeight="1">
      <c r="A23" s="3"/>
      <c r="B23" s="3"/>
    </row>
    <row r="24" spans="1:2" ht="30" customHeight="1">
      <c r="A24" s="3" t="s">
        <v>188</v>
      </c>
      <c r="B24" s="3">
        <v>155</v>
      </c>
    </row>
    <row r="25" ht="27" customHeight="1"/>
  </sheetData>
  <sheetProtection/>
  <mergeCells count="1">
    <mergeCell ref="A1:B1"/>
  </mergeCells>
  <printOptions horizontalCentered="1"/>
  <pageMargins left="1.1" right="1.1" top="1.46" bottom="1.38" header="0.51" footer="0.51"/>
  <pageSetup fitToHeight="1" fitToWidth="1" horizontalDpi="600" verticalDpi="6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4"/>
  <sheetViews>
    <sheetView workbookViewId="0" topLeftCell="A1">
      <selection activeCell="C10" sqref="C10"/>
    </sheetView>
  </sheetViews>
  <sheetFormatPr defaultColWidth="9.00390625" defaultRowHeight="21" customHeight="1"/>
  <cols>
    <col min="1" max="1" width="42.375" style="0" customWidth="1"/>
    <col min="2" max="2" width="41.25390625" style="0" customWidth="1"/>
  </cols>
  <sheetData>
    <row r="1" spans="1:2" ht="36" customHeight="1">
      <c r="A1" s="4" t="s">
        <v>829</v>
      </c>
      <c r="B1" s="5"/>
    </row>
    <row r="2" ht="18" customHeight="1">
      <c r="B2" t="s">
        <v>1</v>
      </c>
    </row>
    <row r="3" spans="1:2" ht="28.5" customHeight="1">
      <c r="A3" s="3" t="s">
        <v>606</v>
      </c>
      <c r="B3" s="3" t="s">
        <v>830</v>
      </c>
    </row>
    <row r="4" spans="1:2" ht="22.5" customHeight="1">
      <c r="A4" s="3" t="s">
        <v>831</v>
      </c>
      <c r="B4" s="3">
        <v>155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B5"/>
  <sheetViews>
    <sheetView workbookViewId="0" topLeftCell="A1">
      <selection activeCell="B11" sqref="B11"/>
    </sheetView>
  </sheetViews>
  <sheetFormatPr defaultColWidth="16.50390625" defaultRowHeight="21.75" customHeight="1"/>
  <cols>
    <col min="1" max="1" width="31.75390625" style="0" customWidth="1"/>
    <col min="2" max="2" width="40.00390625" style="0" customWidth="1"/>
  </cols>
  <sheetData>
    <row r="1" spans="1:2" ht="32.25" customHeight="1">
      <c r="A1" s="4" t="s">
        <v>832</v>
      </c>
      <c r="B1" s="5"/>
    </row>
    <row r="2" ht="18" customHeight="1">
      <c r="B2" t="s">
        <v>1</v>
      </c>
    </row>
    <row r="3" spans="1:2" ht="21.75" customHeight="1">
      <c r="A3" s="3" t="s">
        <v>599</v>
      </c>
      <c r="B3" s="3" t="s">
        <v>785</v>
      </c>
    </row>
    <row r="4" spans="1:2" ht="19.5" customHeight="1">
      <c r="A4" s="3" t="s">
        <v>833</v>
      </c>
      <c r="B4" s="3">
        <v>155</v>
      </c>
    </row>
    <row r="5" spans="1:2" ht="19.5" customHeight="1">
      <c r="A5" s="3" t="s">
        <v>604</v>
      </c>
      <c r="B5" s="3">
        <v>155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showZeros="0" zoomScaleSheetLayoutView="100" workbookViewId="0" topLeftCell="A1">
      <selection activeCell="B13" sqref="B13"/>
    </sheetView>
  </sheetViews>
  <sheetFormatPr defaultColWidth="9.00390625" defaultRowHeight="19.5" customHeight="1"/>
  <cols>
    <col min="1" max="1" width="30.75390625" style="0" customWidth="1"/>
    <col min="2" max="2" width="10.25390625" style="0" customWidth="1"/>
    <col min="3" max="3" width="25.625" style="0" customWidth="1"/>
    <col min="4" max="4" width="10.25390625" style="0" customWidth="1"/>
  </cols>
  <sheetData>
    <row r="1" spans="1:4" ht="34.5" customHeight="1">
      <c r="A1" s="1" t="s">
        <v>834</v>
      </c>
      <c r="B1" s="2"/>
      <c r="C1" s="2"/>
      <c r="D1" s="2"/>
    </row>
    <row r="2" ht="21" customHeight="1">
      <c r="D2" t="s">
        <v>1</v>
      </c>
    </row>
    <row r="3" spans="1:4" ht="31.5" customHeight="1">
      <c r="A3" s="3" t="s">
        <v>606</v>
      </c>
      <c r="B3" s="3" t="s">
        <v>798</v>
      </c>
      <c r="C3" s="3" t="s">
        <v>606</v>
      </c>
      <c r="D3" s="3" t="s">
        <v>799</v>
      </c>
    </row>
    <row r="4" spans="1:4" ht="31.5" customHeight="1">
      <c r="A4" s="3" t="s">
        <v>835</v>
      </c>
      <c r="B4" s="3">
        <v>2947</v>
      </c>
      <c r="C4" s="3" t="s">
        <v>836</v>
      </c>
      <c r="D4" s="3">
        <v>1942</v>
      </c>
    </row>
    <row r="5" spans="1:4" ht="31.5" customHeight="1">
      <c r="A5" s="3"/>
      <c r="B5" s="3"/>
      <c r="C5" s="3"/>
      <c r="D5" s="3"/>
    </row>
    <row r="6" spans="1:4" ht="31.5" customHeight="1">
      <c r="A6" s="3" t="s">
        <v>808</v>
      </c>
      <c r="B6" s="3">
        <v>2947</v>
      </c>
      <c r="C6" s="3" t="s">
        <v>809</v>
      </c>
      <c r="D6" s="3">
        <v>1942</v>
      </c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1">
    <mergeCell ref="A1:D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workbookViewId="0" topLeftCell="A1">
      <selection activeCell="D4" sqref="D4"/>
    </sheetView>
  </sheetViews>
  <sheetFormatPr defaultColWidth="9.00390625" defaultRowHeight="19.5" customHeight="1"/>
  <cols>
    <col min="1" max="1" width="35.50390625" style="0" customWidth="1"/>
    <col min="2" max="2" width="27.625" style="0" customWidth="1"/>
  </cols>
  <sheetData>
    <row r="1" spans="1:2" ht="35.25" customHeight="1">
      <c r="A1" s="1" t="s">
        <v>837</v>
      </c>
      <c r="B1" s="2"/>
    </row>
    <row r="2" ht="14.25">
      <c r="B2" t="s">
        <v>1</v>
      </c>
    </row>
    <row r="3" spans="1:2" ht="31.5" customHeight="1">
      <c r="A3" s="3" t="s">
        <v>606</v>
      </c>
      <c r="B3" s="3" t="s">
        <v>798</v>
      </c>
    </row>
    <row r="4" spans="1:2" ht="31.5" customHeight="1">
      <c r="A4" s="3" t="s">
        <v>835</v>
      </c>
      <c r="B4" s="3">
        <v>2947</v>
      </c>
    </row>
    <row r="5" spans="1:2" ht="31.5" customHeight="1">
      <c r="A5" s="3"/>
      <c r="B5" s="3"/>
    </row>
    <row r="6" spans="1:2" ht="31.5" customHeight="1">
      <c r="A6" s="3" t="s">
        <v>808</v>
      </c>
      <c r="B6" s="3">
        <v>2947</v>
      </c>
    </row>
    <row r="7" ht="31.5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showZeros="0" zoomScaleSheetLayoutView="100" workbookViewId="0" topLeftCell="A1">
      <selection activeCell="A1" sqref="A1:B1"/>
    </sheetView>
  </sheetViews>
  <sheetFormatPr defaultColWidth="9.00390625" defaultRowHeight="19.5" customHeight="1"/>
  <cols>
    <col min="1" max="1" width="61.25390625" style="0" bestFit="1" customWidth="1"/>
    <col min="2" max="2" width="11.25390625" style="0" bestFit="1" customWidth="1"/>
  </cols>
  <sheetData>
    <row r="1" spans="1:2" ht="33" customHeight="1">
      <c r="A1" s="1" t="s">
        <v>838</v>
      </c>
      <c r="B1" s="2"/>
    </row>
    <row r="2" ht="14.25">
      <c r="B2" t="s">
        <v>1</v>
      </c>
    </row>
    <row r="3" spans="1:2" ht="31.5" customHeight="1">
      <c r="A3" s="3" t="s">
        <v>606</v>
      </c>
      <c r="B3" s="3" t="s">
        <v>799</v>
      </c>
    </row>
    <row r="4" spans="1:2" ht="31.5" customHeight="1">
      <c r="A4" s="3" t="s">
        <v>836</v>
      </c>
      <c r="B4" s="3">
        <v>1942</v>
      </c>
    </row>
    <row r="5" spans="1:2" ht="31.5" customHeight="1">
      <c r="A5" s="3"/>
      <c r="B5" s="3"/>
    </row>
    <row r="6" spans="1:2" ht="31.5" customHeight="1">
      <c r="A6" s="3" t="s">
        <v>809</v>
      </c>
      <c r="B6" s="3">
        <v>1942</v>
      </c>
    </row>
    <row r="7" ht="31.5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">
    <mergeCell ref="A1:B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B6"/>
  <sheetViews>
    <sheetView workbookViewId="0" topLeftCell="A1">
      <selection activeCell="C7" sqref="C7"/>
    </sheetView>
  </sheetViews>
  <sheetFormatPr defaultColWidth="9.00390625" defaultRowHeight="24.75" customHeight="1"/>
  <cols>
    <col min="1" max="1" width="42.00390625" style="0" customWidth="1"/>
    <col min="2" max="2" width="20.25390625" style="0" customWidth="1"/>
  </cols>
  <sheetData>
    <row r="1" spans="1:2" ht="32.25" customHeight="1">
      <c r="A1" s="1" t="s">
        <v>839</v>
      </c>
      <c r="B1" s="2"/>
    </row>
    <row r="2" ht="20.25" customHeight="1">
      <c r="B2" t="s">
        <v>1</v>
      </c>
    </row>
    <row r="3" spans="1:2" ht="34.5" customHeight="1">
      <c r="A3" s="3" t="s">
        <v>5</v>
      </c>
      <c r="B3" s="3" t="s">
        <v>248</v>
      </c>
    </row>
    <row r="4" spans="1:2" ht="25.5" customHeight="1">
      <c r="A4" s="3" t="s">
        <v>840</v>
      </c>
      <c r="B4" s="3">
        <v>1005</v>
      </c>
    </row>
    <row r="5" spans="1:2" ht="25.5" customHeight="1">
      <c r="A5" s="3"/>
      <c r="B5" s="3"/>
    </row>
    <row r="6" spans="1:2" ht="25.5" customHeight="1">
      <c r="A6" s="3" t="s">
        <v>841</v>
      </c>
      <c r="B6" s="3">
        <v>1005</v>
      </c>
    </row>
  </sheetData>
  <sheetProtection/>
  <mergeCells count="61">
    <mergeCell ref="A1:B1"/>
    <mergeCell ref="D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DF1:DI1"/>
    <mergeCell ref="DJ1:DM1"/>
    <mergeCell ref="DN1:DQ1"/>
    <mergeCell ref="DR1:DU1"/>
    <mergeCell ref="DV1:DY1"/>
    <mergeCell ref="DZ1:EC1"/>
    <mergeCell ref="ED1:EG1"/>
    <mergeCell ref="EH1:EK1"/>
    <mergeCell ref="EL1:EO1"/>
    <mergeCell ref="EP1:ES1"/>
    <mergeCell ref="ET1:EW1"/>
    <mergeCell ref="EX1:FA1"/>
    <mergeCell ref="FB1:FE1"/>
    <mergeCell ref="FF1:FI1"/>
    <mergeCell ref="FJ1:FM1"/>
    <mergeCell ref="FN1:FQ1"/>
    <mergeCell ref="FR1:FU1"/>
    <mergeCell ref="FV1:FY1"/>
    <mergeCell ref="FZ1:GC1"/>
    <mergeCell ref="GD1:GG1"/>
    <mergeCell ref="GH1:GK1"/>
    <mergeCell ref="GL1:GO1"/>
    <mergeCell ref="GP1:GS1"/>
    <mergeCell ref="GT1:GW1"/>
    <mergeCell ref="GX1:HA1"/>
    <mergeCell ref="HB1:HE1"/>
    <mergeCell ref="HF1:HI1"/>
    <mergeCell ref="HJ1:HM1"/>
    <mergeCell ref="HN1:HQ1"/>
    <mergeCell ref="HR1:HU1"/>
    <mergeCell ref="HV1:HY1"/>
    <mergeCell ref="HZ1:IC1"/>
    <mergeCell ref="ID1:IG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3"/>
  <sheetViews>
    <sheetView workbookViewId="0" topLeftCell="A1">
      <selection activeCell="A39" sqref="A39"/>
    </sheetView>
  </sheetViews>
  <sheetFormatPr defaultColWidth="9.00390625" defaultRowHeight="14.25"/>
  <cols>
    <col min="1" max="1" width="30.375" style="0" customWidth="1"/>
    <col min="2" max="2" width="24.875" style="0" customWidth="1"/>
    <col min="3" max="3" width="22.375" style="0" customWidth="1"/>
  </cols>
  <sheetData>
    <row r="1" spans="1:3" ht="25.5">
      <c r="A1" s="1" t="s">
        <v>247</v>
      </c>
      <c r="B1" s="2"/>
      <c r="C1" s="2"/>
    </row>
    <row r="2" ht="21" customHeight="1">
      <c r="C2" t="s">
        <v>1</v>
      </c>
    </row>
    <row r="3" spans="1:3" ht="14.25">
      <c r="A3" s="3" t="s">
        <v>5</v>
      </c>
      <c r="B3" s="3" t="s">
        <v>248</v>
      </c>
      <c r="C3" s="3" t="s">
        <v>249</v>
      </c>
    </row>
    <row r="4" spans="1:3" ht="14.25">
      <c r="A4" s="3" t="s">
        <v>250</v>
      </c>
      <c r="B4" s="3">
        <v>110345</v>
      </c>
      <c r="C4" s="3">
        <v>9.2</v>
      </c>
    </row>
    <row r="5" spans="1:3" ht="14.25">
      <c r="A5" s="3" t="s">
        <v>251</v>
      </c>
      <c r="B5" s="3">
        <v>19325</v>
      </c>
      <c r="C5" s="3">
        <v>1.4</v>
      </c>
    </row>
    <row r="6" spans="1:3" ht="14.25">
      <c r="A6" s="3" t="s">
        <v>252</v>
      </c>
      <c r="B6" s="3">
        <v>1675</v>
      </c>
      <c r="C6" s="3">
        <v>-71.2</v>
      </c>
    </row>
    <row r="7" spans="1:3" ht="14.25">
      <c r="A7" s="3" t="s">
        <v>253</v>
      </c>
      <c r="B7" s="3">
        <v>22600</v>
      </c>
      <c r="C7" s="3">
        <v>6.9</v>
      </c>
    </row>
    <row r="8" spans="1:3" ht="14.25">
      <c r="A8" s="3" t="s">
        <v>254</v>
      </c>
      <c r="B8" s="3">
        <v>339</v>
      </c>
      <c r="C8" s="3">
        <v>21.5</v>
      </c>
    </row>
    <row r="9" spans="1:3" ht="14.25">
      <c r="A9" s="3" t="s">
        <v>255</v>
      </c>
      <c r="B9" s="3">
        <v>460</v>
      </c>
      <c r="C9" s="3">
        <v>2.9</v>
      </c>
    </row>
    <row r="10" spans="1:3" ht="14.25">
      <c r="A10" s="3" t="s">
        <v>256</v>
      </c>
      <c r="B10" s="3">
        <v>18616</v>
      </c>
      <c r="C10" s="3">
        <v>25.5</v>
      </c>
    </row>
    <row r="11" spans="1:3" ht="14.25">
      <c r="A11" s="3" t="s">
        <v>257</v>
      </c>
      <c r="B11" s="3">
        <v>18053</v>
      </c>
      <c r="C11" s="3">
        <v>14.1</v>
      </c>
    </row>
    <row r="12" spans="1:3" ht="14.25">
      <c r="A12" s="3" t="s">
        <v>258</v>
      </c>
      <c r="B12" s="3">
        <v>998</v>
      </c>
      <c r="C12" s="3">
        <v>19.9</v>
      </c>
    </row>
    <row r="13" spans="1:3" ht="14.25">
      <c r="A13" s="3" t="s">
        <v>259</v>
      </c>
      <c r="B13" s="3">
        <v>10147</v>
      </c>
      <c r="C13" s="3">
        <v>-0.5</v>
      </c>
    </row>
    <row r="14" spans="1:3" ht="14.25">
      <c r="A14" s="3" t="s">
        <v>260</v>
      </c>
      <c r="B14" s="3">
        <v>2219</v>
      </c>
      <c r="C14" s="3">
        <v>3.8</v>
      </c>
    </row>
    <row r="15" spans="1:3" ht="14.25">
      <c r="A15" s="3" t="s">
        <v>261</v>
      </c>
      <c r="B15" s="3">
        <v>700</v>
      </c>
      <c r="C15" s="3">
        <v>-0.5</v>
      </c>
    </row>
    <row r="16" spans="1:3" ht="14.25">
      <c r="A16" s="3" t="s">
        <v>262</v>
      </c>
      <c r="B16" s="3">
        <v>402</v>
      </c>
      <c r="C16" s="3">
        <v>36.3</v>
      </c>
    </row>
    <row r="17" spans="1:3" ht="14.25">
      <c r="A17" s="3" t="s">
        <v>263</v>
      </c>
      <c r="B17" s="3">
        <v>0</v>
      </c>
      <c r="C17" s="3"/>
    </row>
    <row r="18" spans="1:3" ht="14.25">
      <c r="A18" s="3" t="s">
        <v>264</v>
      </c>
      <c r="B18" s="3">
        <v>389</v>
      </c>
      <c r="C18" s="3">
        <v>10.8</v>
      </c>
    </row>
    <row r="19" spans="1:3" ht="14.25">
      <c r="A19" s="3" t="s">
        <v>265</v>
      </c>
      <c r="B19" s="3">
        <v>8104</v>
      </c>
      <c r="C19" s="3">
        <v>7.6</v>
      </c>
    </row>
    <row r="20" spans="1:3" ht="14.25">
      <c r="A20" s="3" t="s">
        <v>266</v>
      </c>
      <c r="B20" s="3">
        <v>1327</v>
      </c>
      <c r="C20" s="3">
        <v>12.7</v>
      </c>
    </row>
    <row r="21" spans="1:3" ht="14.25">
      <c r="A21" s="3" t="s">
        <v>267</v>
      </c>
      <c r="B21" s="3">
        <v>1100</v>
      </c>
      <c r="C21" s="3">
        <v>10</v>
      </c>
    </row>
    <row r="22" spans="1:3" ht="14.25">
      <c r="A22" s="3" t="s">
        <v>268</v>
      </c>
      <c r="B22" s="3">
        <v>1091</v>
      </c>
      <c r="C22" s="3">
        <v>-2.4</v>
      </c>
    </row>
    <row r="23" spans="1:3" ht="14.25">
      <c r="A23" s="3" t="s">
        <v>269</v>
      </c>
      <c r="B23" s="3">
        <v>2800</v>
      </c>
      <c r="C23" s="3">
        <v>16.6</v>
      </c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15"/>
  <sheetViews>
    <sheetView showZeros="0" workbookViewId="0" topLeftCell="A1">
      <pane xSplit="1" ySplit="2" topLeftCell="B3" activePane="bottomRight" state="frozen"/>
      <selection pane="bottomRight" activeCell="B7" sqref="B7"/>
    </sheetView>
  </sheetViews>
  <sheetFormatPr defaultColWidth="6.875" defaultRowHeight="21" customHeight="1"/>
  <cols>
    <col min="1" max="1" width="44.375" style="0" customWidth="1"/>
    <col min="2" max="2" width="24.625" style="0" customWidth="1"/>
    <col min="3" max="3" width="11.50390625" style="0" customWidth="1"/>
    <col min="4" max="4" width="9.25390625" style="0" customWidth="1"/>
    <col min="5" max="5" width="18.50390625" style="0" customWidth="1"/>
    <col min="6" max="6" width="9.25390625" style="0" customWidth="1"/>
    <col min="7" max="8" width="6.875" style="0" customWidth="1"/>
    <col min="9" max="9" width="9.125" style="0" customWidth="1"/>
    <col min="10" max="192" width="6.875" style="0" customWidth="1"/>
  </cols>
  <sheetData>
    <row r="1" spans="1:4" ht="25.5">
      <c r="A1" s="1" t="s">
        <v>270</v>
      </c>
      <c r="B1" s="2"/>
      <c r="C1" s="2"/>
      <c r="D1" s="10"/>
    </row>
    <row r="2" ht="19.5" customHeight="1">
      <c r="C2" t="s">
        <v>271</v>
      </c>
    </row>
    <row r="3" spans="1:3" ht="19.5" customHeight="1">
      <c r="A3" s="3" t="s">
        <v>272</v>
      </c>
      <c r="B3" s="3" t="s">
        <v>273</v>
      </c>
      <c r="C3" s="3" t="s">
        <v>274</v>
      </c>
    </row>
    <row r="4" spans="1:3" ht="21" customHeight="1">
      <c r="A4" s="3" t="s">
        <v>275</v>
      </c>
      <c r="B4" s="3">
        <v>110345</v>
      </c>
      <c r="C4" s="3"/>
    </row>
    <row r="5" spans="1:3" ht="21" customHeight="1">
      <c r="A5" s="3" t="s">
        <v>276</v>
      </c>
      <c r="B5" s="3">
        <v>19321</v>
      </c>
      <c r="C5" s="3"/>
    </row>
    <row r="6" spans="1:3" ht="21" customHeight="1">
      <c r="A6" s="3" t="s">
        <v>277</v>
      </c>
      <c r="B6" s="3">
        <v>547</v>
      </c>
      <c r="C6" s="3"/>
    </row>
    <row r="7" spans="1:3" ht="21" customHeight="1">
      <c r="A7" s="3" t="s">
        <v>278</v>
      </c>
      <c r="B7" s="3">
        <v>479</v>
      </c>
      <c r="C7" s="3"/>
    </row>
    <row r="8" spans="1:3" ht="21" customHeight="1">
      <c r="A8" s="3" t="s">
        <v>279</v>
      </c>
      <c r="B8" s="3">
        <v>25</v>
      </c>
      <c r="C8" s="3"/>
    </row>
    <row r="9" spans="1:3" ht="21" customHeight="1">
      <c r="A9" s="3" t="s">
        <v>280</v>
      </c>
      <c r="B9" s="3">
        <v>13</v>
      </c>
      <c r="C9" s="3"/>
    </row>
    <row r="10" spans="1:3" ht="21" customHeight="1">
      <c r="A10" s="3" t="s">
        <v>281</v>
      </c>
      <c r="B10" s="3">
        <v>30</v>
      </c>
      <c r="C10" s="3"/>
    </row>
    <row r="11" spans="1:3" ht="21" customHeight="1">
      <c r="A11" s="3" t="s">
        <v>282</v>
      </c>
      <c r="B11" s="3">
        <v>419</v>
      </c>
      <c r="C11" s="3"/>
    </row>
    <row r="12" spans="1:3" ht="21" customHeight="1">
      <c r="A12" s="3" t="s">
        <v>283</v>
      </c>
      <c r="B12" s="3">
        <v>360</v>
      </c>
      <c r="C12" s="3"/>
    </row>
    <row r="13" spans="1:3" ht="21" customHeight="1">
      <c r="A13" s="3" t="s">
        <v>284</v>
      </c>
      <c r="B13" s="3">
        <v>34</v>
      </c>
      <c r="C13" s="3"/>
    </row>
    <row r="14" spans="1:3" ht="21" customHeight="1">
      <c r="A14" s="3" t="s">
        <v>285</v>
      </c>
      <c r="B14" s="3">
        <v>26</v>
      </c>
      <c r="C14" s="3"/>
    </row>
    <row r="15" spans="1:3" ht="21" customHeight="1">
      <c r="A15" s="3" t="s">
        <v>286</v>
      </c>
      <c r="B15" s="3">
        <v>11020</v>
      </c>
      <c r="C15" s="3"/>
    </row>
    <row r="16" spans="1:3" ht="21" customHeight="1">
      <c r="A16" s="3" t="s">
        <v>287</v>
      </c>
      <c r="B16" s="3">
        <v>6177</v>
      </c>
      <c r="C16" s="3"/>
    </row>
    <row r="17" spans="1:3" ht="21" customHeight="1">
      <c r="A17" s="3" t="s">
        <v>288</v>
      </c>
      <c r="B17" s="3">
        <v>1597</v>
      </c>
      <c r="C17" s="3"/>
    </row>
    <row r="18" spans="1:3" ht="21" customHeight="1">
      <c r="A18" s="3" t="s">
        <v>289</v>
      </c>
      <c r="B18" s="3">
        <v>349</v>
      </c>
      <c r="C18" s="3"/>
    </row>
    <row r="19" spans="1:3" ht="21" customHeight="1">
      <c r="A19" s="3" t="s">
        <v>290</v>
      </c>
      <c r="B19" s="3">
        <v>80</v>
      </c>
      <c r="C19" s="3"/>
    </row>
    <row r="20" spans="1:3" ht="21" customHeight="1">
      <c r="A20" s="3" t="s">
        <v>291</v>
      </c>
      <c r="B20" s="3">
        <v>2817</v>
      </c>
      <c r="C20" s="3"/>
    </row>
    <row r="21" spans="1:3" ht="21" customHeight="1">
      <c r="A21" s="3" t="s">
        <v>292</v>
      </c>
      <c r="B21" s="3">
        <v>429</v>
      </c>
      <c r="C21" s="3"/>
    </row>
    <row r="22" spans="1:3" ht="21" customHeight="1">
      <c r="A22" s="3" t="s">
        <v>293</v>
      </c>
      <c r="B22" s="3">
        <v>329</v>
      </c>
      <c r="C22" s="3"/>
    </row>
    <row r="23" spans="1:3" ht="21" customHeight="1">
      <c r="A23" s="3" t="s">
        <v>294</v>
      </c>
      <c r="B23" s="3">
        <v>67</v>
      </c>
      <c r="C23" s="3"/>
    </row>
    <row r="24" spans="1:3" ht="21" customHeight="1">
      <c r="A24" s="3" t="s">
        <v>295</v>
      </c>
      <c r="B24" s="3">
        <v>29</v>
      </c>
      <c r="C24" s="3"/>
    </row>
    <row r="25" spans="1:3" ht="21" customHeight="1">
      <c r="A25" s="3" t="s">
        <v>296</v>
      </c>
      <c r="B25" s="3">
        <v>4</v>
      </c>
      <c r="C25" s="3"/>
    </row>
    <row r="26" spans="1:3" ht="21" customHeight="1">
      <c r="A26" s="3" t="s">
        <v>297</v>
      </c>
      <c r="B26" s="3">
        <v>259</v>
      </c>
      <c r="C26" s="3"/>
    </row>
    <row r="27" spans="1:3" ht="21" customHeight="1">
      <c r="A27" s="3" t="s">
        <v>298</v>
      </c>
      <c r="B27" s="3">
        <v>233</v>
      </c>
      <c r="C27" s="3"/>
    </row>
    <row r="28" spans="1:3" ht="21" customHeight="1">
      <c r="A28" s="3" t="s">
        <v>299</v>
      </c>
      <c r="B28" s="3">
        <v>26</v>
      </c>
      <c r="C28" s="3"/>
    </row>
    <row r="29" spans="1:3" ht="21" customHeight="1">
      <c r="A29" s="3" t="s">
        <v>300</v>
      </c>
      <c r="B29" s="3">
        <v>1343</v>
      </c>
      <c r="C29" s="3"/>
    </row>
    <row r="30" spans="1:3" ht="21" customHeight="1">
      <c r="A30" s="3" t="s">
        <v>301</v>
      </c>
      <c r="B30" s="3">
        <v>706</v>
      </c>
      <c r="C30" s="3"/>
    </row>
    <row r="31" spans="1:3" ht="21" customHeight="1">
      <c r="A31" s="3" t="s">
        <v>302</v>
      </c>
      <c r="B31" s="3">
        <v>90</v>
      </c>
      <c r="C31" s="3"/>
    </row>
    <row r="32" spans="1:3" ht="21" customHeight="1">
      <c r="A32" s="3" t="s">
        <v>303</v>
      </c>
      <c r="B32" s="3">
        <v>25</v>
      </c>
      <c r="C32" s="3"/>
    </row>
    <row r="33" spans="1:3" ht="21" customHeight="1">
      <c r="A33" s="3" t="s">
        <v>304</v>
      </c>
      <c r="B33" s="3">
        <v>521</v>
      </c>
      <c r="C33" s="3"/>
    </row>
    <row r="34" spans="1:3" ht="21" customHeight="1">
      <c r="A34" s="3" t="s">
        <v>305</v>
      </c>
      <c r="B34" s="3">
        <v>181</v>
      </c>
      <c r="C34" s="3"/>
    </row>
    <row r="35" spans="1:3" ht="21" customHeight="1">
      <c r="A35" s="3" t="s">
        <v>306</v>
      </c>
      <c r="B35" s="3">
        <v>170</v>
      </c>
      <c r="C35" s="3"/>
    </row>
    <row r="36" spans="1:3" ht="21" customHeight="1">
      <c r="A36" s="3" t="s">
        <v>307</v>
      </c>
      <c r="B36" s="3">
        <v>12</v>
      </c>
      <c r="C36" s="3"/>
    </row>
    <row r="37" spans="1:3" ht="21" customHeight="1">
      <c r="A37" s="3" t="s">
        <v>308</v>
      </c>
      <c r="B37" s="3">
        <v>857</v>
      </c>
      <c r="C37" s="3"/>
    </row>
    <row r="38" spans="1:3" ht="21" customHeight="1">
      <c r="A38" s="3" t="s">
        <v>309</v>
      </c>
      <c r="B38" s="3">
        <v>478</v>
      </c>
      <c r="C38" s="3"/>
    </row>
    <row r="39" spans="1:3" ht="21" customHeight="1">
      <c r="A39" s="3" t="s">
        <v>310</v>
      </c>
      <c r="B39" s="3">
        <v>336</v>
      </c>
      <c r="C39" s="3"/>
    </row>
    <row r="40" spans="1:3" ht="21" customHeight="1">
      <c r="A40" s="3" t="s">
        <v>311</v>
      </c>
      <c r="B40" s="3">
        <v>43</v>
      </c>
      <c r="C40" s="3"/>
    </row>
    <row r="41" spans="1:3" ht="21" customHeight="1">
      <c r="A41" s="3" t="s">
        <v>312</v>
      </c>
      <c r="B41" s="3">
        <v>590</v>
      </c>
      <c r="C41" s="3"/>
    </row>
    <row r="42" spans="1:3" ht="21" customHeight="1">
      <c r="A42" s="3" t="s">
        <v>313</v>
      </c>
      <c r="B42" s="3">
        <v>258</v>
      </c>
      <c r="C42" s="3"/>
    </row>
    <row r="43" spans="1:3" ht="21" customHeight="1">
      <c r="A43" s="3" t="s">
        <v>314</v>
      </c>
      <c r="B43" s="3">
        <v>25</v>
      </c>
      <c r="C43" s="3"/>
    </row>
    <row r="44" spans="1:3" ht="21" customHeight="1">
      <c r="A44" s="3" t="s">
        <v>315</v>
      </c>
      <c r="B44" s="3">
        <v>300</v>
      </c>
      <c r="C44" s="3"/>
    </row>
    <row r="45" spans="1:3" ht="21" customHeight="1">
      <c r="A45" s="3" t="s">
        <v>316</v>
      </c>
      <c r="B45" s="3">
        <v>7</v>
      </c>
      <c r="C45" s="3"/>
    </row>
    <row r="46" spans="1:3" ht="21" customHeight="1">
      <c r="A46" s="3" t="s">
        <v>317</v>
      </c>
      <c r="B46" s="3">
        <v>148</v>
      </c>
      <c r="C46" s="3"/>
    </row>
    <row r="47" spans="1:3" ht="21" customHeight="1">
      <c r="A47" s="3" t="s">
        <v>318</v>
      </c>
      <c r="B47" s="3">
        <v>121</v>
      </c>
      <c r="C47" s="3"/>
    </row>
    <row r="48" spans="1:3" ht="21" customHeight="1">
      <c r="A48" s="3" t="s">
        <v>319</v>
      </c>
      <c r="B48" s="3">
        <v>4</v>
      </c>
      <c r="C48" s="3"/>
    </row>
    <row r="49" spans="1:3" ht="21" customHeight="1">
      <c r="A49" s="3" t="s">
        <v>320</v>
      </c>
      <c r="B49" s="3">
        <v>23</v>
      </c>
      <c r="C49" s="3"/>
    </row>
    <row r="50" spans="1:3" ht="21" customHeight="1">
      <c r="A50" s="3" t="s">
        <v>321</v>
      </c>
      <c r="B50" s="3">
        <v>122</v>
      </c>
      <c r="C50" s="3"/>
    </row>
    <row r="51" spans="1:3" ht="21" customHeight="1">
      <c r="A51" s="3" t="s">
        <v>322</v>
      </c>
      <c r="B51" s="3">
        <v>117</v>
      </c>
      <c r="C51" s="3"/>
    </row>
    <row r="52" spans="1:3" ht="21" customHeight="1">
      <c r="A52" s="3" t="s">
        <v>323</v>
      </c>
      <c r="B52" s="3">
        <v>5</v>
      </c>
      <c r="C52" s="3"/>
    </row>
    <row r="53" spans="1:3" ht="21" customHeight="1">
      <c r="A53" s="3" t="s">
        <v>324</v>
      </c>
      <c r="B53" s="3">
        <v>273</v>
      </c>
      <c r="C53" s="3"/>
    </row>
    <row r="54" spans="1:3" ht="21" customHeight="1">
      <c r="A54" s="3" t="s">
        <v>325</v>
      </c>
      <c r="B54" s="3">
        <v>255</v>
      </c>
      <c r="C54" s="3"/>
    </row>
    <row r="55" spans="1:3" ht="21" customHeight="1">
      <c r="A55" s="3" t="s">
        <v>326</v>
      </c>
      <c r="B55" s="3">
        <v>9</v>
      </c>
      <c r="C55" s="3"/>
    </row>
    <row r="56" spans="1:3" ht="21" customHeight="1">
      <c r="A56" s="3" t="s">
        <v>327</v>
      </c>
      <c r="B56" s="3">
        <v>10</v>
      </c>
      <c r="C56" s="3"/>
    </row>
    <row r="57" spans="1:3" ht="21" customHeight="1">
      <c r="A57" s="3" t="s">
        <v>328</v>
      </c>
      <c r="B57" s="3">
        <v>673</v>
      </c>
      <c r="C57" s="3"/>
    </row>
    <row r="58" spans="1:3" ht="21" customHeight="1">
      <c r="A58" s="3" t="s">
        <v>329</v>
      </c>
      <c r="B58" s="3">
        <v>553</v>
      </c>
      <c r="C58" s="3"/>
    </row>
    <row r="59" spans="1:3" ht="21" customHeight="1">
      <c r="A59" s="3" t="s">
        <v>330</v>
      </c>
      <c r="B59" s="3">
        <v>94</v>
      </c>
      <c r="C59" s="3"/>
    </row>
    <row r="60" spans="1:3" ht="21" customHeight="1">
      <c r="A60" s="3" t="s">
        <v>331</v>
      </c>
      <c r="B60" s="3">
        <v>10</v>
      </c>
      <c r="C60" s="3"/>
    </row>
    <row r="61" spans="1:3" ht="21" customHeight="1">
      <c r="A61" s="3" t="s">
        <v>332</v>
      </c>
      <c r="B61" s="3">
        <v>17</v>
      </c>
      <c r="C61" s="3"/>
    </row>
    <row r="62" spans="1:3" ht="21" customHeight="1">
      <c r="A62" s="3" t="s">
        <v>333</v>
      </c>
      <c r="B62" s="3">
        <v>395</v>
      </c>
      <c r="C62" s="3"/>
    </row>
    <row r="63" spans="1:3" ht="21" customHeight="1">
      <c r="A63" s="3" t="s">
        <v>334</v>
      </c>
      <c r="B63" s="3">
        <v>266</v>
      </c>
      <c r="C63" s="3"/>
    </row>
    <row r="64" spans="1:3" ht="21" customHeight="1">
      <c r="A64" s="3" t="s">
        <v>335</v>
      </c>
      <c r="B64" s="3">
        <v>110</v>
      </c>
      <c r="C64" s="3"/>
    </row>
    <row r="65" spans="1:3" ht="21" customHeight="1">
      <c r="A65" s="3" t="s">
        <v>336</v>
      </c>
      <c r="B65" s="3">
        <v>19</v>
      </c>
      <c r="C65" s="3"/>
    </row>
    <row r="66" spans="1:3" ht="21" customHeight="1">
      <c r="A66" s="3" t="s">
        <v>337</v>
      </c>
      <c r="B66" s="3">
        <v>348</v>
      </c>
      <c r="C66" s="3"/>
    </row>
    <row r="67" spans="1:3" ht="21" customHeight="1">
      <c r="A67" s="3" t="s">
        <v>338</v>
      </c>
      <c r="B67" s="3">
        <v>281</v>
      </c>
      <c r="C67" s="3"/>
    </row>
    <row r="68" spans="1:3" ht="21" customHeight="1">
      <c r="A68" s="3" t="s">
        <v>339</v>
      </c>
      <c r="B68" s="3">
        <v>31</v>
      </c>
      <c r="C68" s="3"/>
    </row>
    <row r="69" spans="1:3" ht="21" customHeight="1">
      <c r="A69" s="3" t="s">
        <v>340</v>
      </c>
      <c r="B69" s="3">
        <v>36</v>
      </c>
      <c r="C69" s="3"/>
    </row>
    <row r="70" spans="1:3" ht="21" customHeight="1">
      <c r="A70" s="3" t="s">
        <v>341</v>
      </c>
      <c r="B70" s="3">
        <v>286</v>
      </c>
      <c r="C70" s="3"/>
    </row>
    <row r="71" spans="1:3" ht="21" customHeight="1">
      <c r="A71" s="3" t="s">
        <v>342</v>
      </c>
      <c r="B71" s="3">
        <v>249</v>
      </c>
      <c r="C71" s="3"/>
    </row>
    <row r="72" spans="1:3" ht="21" customHeight="1">
      <c r="A72" s="3" t="s">
        <v>343</v>
      </c>
      <c r="B72" s="3">
        <v>31</v>
      </c>
      <c r="C72" s="3"/>
    </row>
    <row r="73" spans="1:3" ht="21" customHeight="1">
      <c r="A73" s="3" t="s">
        <v>344</v>
      </c>
      <c r="B73" s="3">
        <v>6</v>
      </c>
      <c r="C73" s="3"/>
    </row>
    <row r="74" spans="1:3" ht="21" customHeight="1">
      <c r="A74" s="3" t="s">
        <v>345</v>
      </c>
      <c r="B74" s="3">
        <v>889</v>
      </c>
      <c r="C74" s="3"/>
    </row>
    <row r="75" spans="1:3" ht="21" customHeight="1">
      <c r="A75" s="3" t="s">
        <v>346</v>
      </c>
      <c r="B75" s="3">
        <v>365</v>
      </c>
      <c r="C75" s="3"/>
    </row>
    <row r="76" spans="1:3" ht="21" customHeight="1">
      <c r="A76" s="3" t="s">
        <v>347</v>
      </c>
      <c r="B76" s="3">
        <v>525</v>
      </c>
      <c r="C76" s="3"/>
    </row>
    <row r="77" spans="1:3" ht="21" customHeight="1">
      <c r="A77" s="3" t="s">
        <v>348</v>
      </c>
      <c r="B77" s="3">
        <v>646</v>
      </c>
      <c r="C77" s="3"/>
    </row>
    <row r="78" spans="1:3" ht="21" customHeight="1">
      <c r="A78" s="3" t="s">
        <v>349</v>
      </c>
      <c r="B78" s="3">
        <v>523</v>
      </c>
      <c r="C78" s="3"/>
    </row>
    <row r="79" spans="1:3" ht="21" customHeight="1">
      <c r="A79" s="3" t="s">
        <v>350</v>
      </c>
      <c r="B79" s="3">
        <v>94</v>
      </c>
      <c r="C79" s="3"/>
    </row>
    <row r="80" spans="1:3" ht="21" customHeight="1">
      <c r="A80" s="3" t="s">
        <v>351</v>
      </c>
      <c r="B80" s="3">
        <v>19</v>
      </c>
      <c r="C80" s="3"/>
    </row>
    <row r="81" spans="1:3" ht="21" customHeight="1">
      <c r="A81" s="3" t="s">
        <v>352</v>
      </c>
      <c r="B81" s="3">
        <v>10</v>
      </c>
      <c r="C81" s="3"/>
    </row>
    <row r="82" spans="1:3" ht="21" customHeight="1">
      <c r="A82" s="3" t="s">
        <v>353</v>
      </c>
      <c r="B82" s="3">
        <v>1675</v>
      </c>
      <c r="C82" s="3"/>
    </row>
    <row r="83" spans="1:3" ht="21" customHeight="1">
      <c r="A83" s="3" t="s">
        <v>354</v>
      </c>
      <c r="B83" s="3">
        <v>659</v>
      </c>
      <c r="C83" s="3"/>
    </row>
    <row r="84" spans="1:3" ht="21" customHeight="1">
      <c r="A84" s="3" t="s">
        <v>355</v>
      </c>
      <c r="B84" s="3">
        <v>514</v>
      </c>
      <c r="C84" s="3"/>
    </row>
    <row r="85" spans="1:3" ht="21" customHeight="1">
      <c r="A85" s="3" t="s">
        <v>356</v>
      </c>
      <c r="B85" s="3">
        <v>140</v>
      </c>
      <c r="C85" s="3"/>
    </row>
    <row r="86" spans="1:3" ht="21" customHeight="1">
      <c r="A86" s="3" t="s">
        <v>357</v>
      </c>
      <c r="B86" s="3">
        <v>5</v>
      </c>
      <c r="C86" s="3"/>
    </row>
    <row r="87" spans="1:3" ht="21" customHeight="1">
      <c r="A87" s="3" t="s">
        <v>358</v>
      </c>
      <c r="B87" s="3">
        <v>1016</v>
      </c>
      <c r="C87" s="3"/>
    </row>
    <row r="88" spans="1:3" ht="21" customHeight="1">
      <c r="A88" s="3" t="s">
        <v>359</v>
      </c>
      <c r="B88" s="3">
        <v>1016</v>
      </c>
      <c r="C88" s="3"/>
    </row>
    <row r="89" spans="1:3" ht="21" customHeight="1">
      <c r="A89" s="3" t="s">
        <v>360</v>
      </c>
      <c r="B89" s="3">
        <v>22600</v>
      </c>
      <c r="C89" s="3"/>
    </row>
    <row r="90" spans="1:3" ht="21" customHeight="1">
      <c r="A90" s="3" t="s">
        <v>361</v>
      </c>
      <c r="B90" s="3">
        <v>622</v>
      </c>
      <c r="C90" s="3"/>
    </row>
    <row r="91" spans="1:3" ht="21" customHeight="1">
      <c r="A91" s="3" t="s">
        <v>362</v>
      </c>
      <c r="B91" s="3">
        <v>507</v>
      </c>
      <c r="C91" s="3"/>
    </row>
    <row r="92" spans="1:3" ht="21" customHeight="1">
      <c r="A92" s="3" t="s">
        <v>363</v>
      </c>
      <c r="B92" s="3">
        <v>115</v>
      </c>
      <c r="C92" s="3"/>
    </row>
    <row r="93" spans="1:3" ht="21" customHeight="1">
      <c r="A93" s="3" t="s">
        <v>364</v>
      </c>
      <c r="B93" s="3">
        <v>20232</v>
      </c>
      <c r="C93" s="3"/>
    </row>
    <row r="94" spans="1:3" ht="21" customHeight="1">
      <c r="A94" s="3" t="s">
        <v>365</v>
      </c>
      <c r="B94" s="3">
        <v>311</v>
      </c>
      <c r="C94" s="3"/>
    </row>
    <row r="95" spans="1:3" ht="21" customHeight="1">
      <c r="A95" s="3" t="s">
        <v>366</v>
      </c>
      <c r="B95" s="3">
        <v>16089</v>
      </c>
      <c r="C95" s="3"/>
    </row>
    <row r="96" spans="1:3" ht="21" customHeight="1">
      <c r="A96" s="3" t="s">
        <v>367</v>
      </c>
      <c r="B96" s="3">
        <v>3802</v>
      </c>
      <c r="C96" s="3"/>
    </row>
    <row r="97" spans="1:3" ht="21" customHeight="1">
      <c r="A97" s="3" t="s">
        <v>368</v>
      </c>
      <c r="B97" s="3">
        <v>30</v>
      </c>
      <c r="C97" s="3"/>
    </row>
    <row r="98" spans="1:3" ht="21" customHeight="1">
      <c r="A98" s="3" t="s">
        <v>369</v>
      </c>
      <c r="B98" s="3">
        <v>247</v>
      </c>
      <c r="C98" s="3"/>
    </row>
    <row r="99" spans="1:3" ht="21" customHeight="1">
      <c r="A99" s="3" t="s">
        <v>370</v>
      </c>
      <c r="B99" s="3">
        <v>102</v>
      </c>
      <c r="C99" s="3"/>
    </row>
    <row r="100" spans="1:3" ht="21" customHeight="1">
      <c r="A100" s="3" t="s">
        <v>371</v>
      </c>
      <c r="B100" s="3">
        <v>144</v>
      </c>
      <c r="C100" s="3"/>
    </row>
    <row r="101" spans="1:3" ht="21" customHeight="1">
      <c r="A101" s="3" t="s">
        <v>372</v>
      </c>
      <c r="B101" s="3">
        <v>1500</v>
      </c>
      <c r="C101" s="3"/>
    </row>
    <row r="102" spans="1:3" ht="21" customHeight="1">
      <c r="A102" s="3" t="s">
        <v>373</v>
      </c>
      <c r="B102" s="3">
        <v>350</v>
      </c>
      <c r="C102" s="3"/>
    </row>
    <row r="103" spans="1:3" ht="21" customHeight="1">
      <c r="A103" s="3" t="s">
        <v>374</v>
      </c>
      <c r="B103" s="3">
        <v>200</v>
      </c>
      <c r="C103" s="3"/>
    </row>
    <row r="104" spans="1:3" ht="21" customHeight="1">
      <c r="A104" s="3" t="s">
        <v>375</v>
      </c>
      <c r="B104" s="3">
        <v>850</v>
      </c>
      <c r="C104" s="3"/>
    </row>
    <row r="105" spans="1:3" ht="21" customHeight="1">
      <c r="A105" s="3" t="s">
        <v>376</v>
      </c>
      <c r="B105" s="3">
        <v>100</v>
      </c>
      <c r="C105" s="3"/>
    </row>
    <row r="106" spans="1:3" ht="21" customHeight="1">
      <c r="A106" s="3" t="s">
        <v>377</v>
      </c>
      <c r="B106" s="3">
        <v>338</v>
      </c>
      <c r="C106" s="3"/>
    </row>
    <row r="107" spans="1:3" ht="21" customHeight="1">
      <c r="A107" s="3" t="s">
        <v>378</v>
      </c>
      <c r="B107" s="3">
        <v>133</v>
      </c>
      <c r="C107" s="3"/>
    </row>
    <row r="108" spans="1:3" ht="21" customHeight="1">
      <c r="A108" s="3" t="s">
        <v>379</v>
      </c>
      <c r="B108" s="3">
        <v>133</v>
      </c>
      <c r="C108" s="3"/>
    </row>
    <row r="109" spans="1:3" ht="21" customHeight="1">
      <c r="A109" s="3" t="s">
        <v>380</v>
      </c>
      <c r="B109" s="3">
        <v>113</v>
      </c>
      <c r="C109" s="3"/>
    </row>
    <row r="110" spans="1:3" ht="21" customHeight="1">
      <c r="A110" s="3" t="s">
        <v>381</v>
      </c>
      <c r="B110" s="3">
        <v>81</v>
      </c>
      <c r="C110" s="3"/>
    </row>
    <row r="111" spans="1:3" ht="21" customHeight="1">
      <c r="A111" s="3" t="s">
        <v>382</v>
      </c>
      <c r="B111" s="3">
        <v>32</v>
      </c>
      <c r="C111" s="3"/>
    </row>
    <row r="112" spans="1:3" ht="21" customHeight="1">
      <c r="A112" s="3" t="s">
        <v>383</v>
      </c>
      <c r="B112" s="3">
        <v>93</v>
      </c>
      <c r="C112" s="3"/>
    </row>
    <row r="113" spans="1:3" ht="21" customHeight="1">
      <c r="A113" s="3" t="s">
        <v>384</v>
      </c>
      <c r="B113" s="3">
        <v>93</v>
      </c>
      <c r="C113" s="3"/>
    </row>
    <row r="114" spans="1:3" ht="21" customHeight="1">
      <c r="A114" s="3" t="s">
        <v>385</v>
      </c>
      <c r="B114" s="3">
        <v>461</v>
      </c>
      <c r="C114" s="3"/>
    </row>
    <row r="115" spans="1:3" ht="21" customHeight="1">
      <c r="A115" s="3" t="s">
        <v>386</v>
      </c>
      <c r="B115" s="3">
        <v>461</v>
      </c>
      <c r="C115" s="3"/>
    </row>
    <row r="116" spans="1:3" ht="21" customHeight="1">
      <c r="A116" s="3" t="s">
        <v>387</v>
      </c>
      <c r="B116" s="3">
        <v>337</v>
      </c>
      <c r="C116" s="3"/>
    </row>
    <row r="117" spans="1:3" ht="21" customHeight="1">
      <c r="A117" s="3" t="s">
        <v>388</v>
      </c>
      <c r="B117" s="3">
        <v>5</v>
      </c>
      <c r="C117" s="3"/>
    </row>
    <row r="118" spans="1:3" ht="21" customHeight="1">
      <c r="A118" s="3" t="s">
        <v>389</v>
      </c>
      <c r="B118" s="3">
        <v>83</v>
      </c>
      <c r="C118" s="3"/>
    </row>
    <row r="119" spans="1:3" ht="21" customHeight="1">
      <c r="A119" s="3" t="s">
        <v>390</v>
      </c>
      <c r="B119" s="3">
        <v>5</v>
      </c>
      <c r="C119" s="3"/>
    </row>
    <row r="120" spans="1:3" ht="21" customHeight="1">
      <c r="A120" s="3" t="s">
        <v>391</v>
      </c>
      <c r="B120" s="3">
        <v>30</v>
      </c>
      <c r="C120" s="3"/>
    </row>
    <row r="121" spans="1:3" ht="21" customHeight="1">
      <c r="A121" s="3" t="s">
        <v>392</v>
      </c>
      <c r="B121" s="3">
        <v>18615</v>
      </c>
      <c r="C121" s="3"/>
    </row>
    <row r="122" spans="1:3" ht="21" customHeight="1">
      <c r="A122" s="3" t="s">
        <v>393</v>
      </c>
      <c r="B122" s="3">
        <v>1676</v>
      </c>
      <c r="C122" s="3"/>
    </row>
    <row r="123" spans="1:3" ht="21" customHeight="1">
      <c r="A123" s="3" t="s">
        <v>394</v>
      </c>
      <c r="B123" s="3">
        <v>1499</v>
      </c>
      <c r="C123" s="3"/>
    </row>
    <row r="124" spans="1:3" ht="21" customHeight="1">
      <c r="A124" s="3" t="s">
        <v>395</v>
      </c>
      <c r="B124" s="3">
        <v>8</v>
      </c>
      <c r="C124" s="3"/>
    </row>
    <row r="125" spans="1:3" ht="21" customHeight="1">
      <c r="A125" s="3" t="s">
        <v>396</v>
      </c>
      <c r="B125" s="3">
        <v>2</v>
      </c>
      <c r="C125" s="3"/>
    </row>
    <row r="126" spans="1:3" ht="21" customHeight="1">
      <c r="A126" s="3" t="s">
        <v>397</v>
      </c>
      <c r="B126" s="3">
        <v>32</v>
      </c>
      <c r="C126" s="3"/>
    </row>
    <row r="127" spans="1:3" ht="21" customHeight="1">
      <c r="A127" s="3" t="s">
        <v>398</v>
      </c>
      <c r="B127" s="3">
        <v>4</v>
      </c>
      <c r="C127" s="3"/>
    </row>
    <row r="128" spans="1:3" ht="21" customHeight="1">
      <c r="A128" s="3" t="s">
        <v>399</v>
      </c>
      <c r="B128" s="3">
        <v>131</v>
      </c>
      <c r="C128" s="3"/>
    </row>
    <row r="129" spans="1:3" ht="21" customHeight="1">
      <c r="A129" s="3" t="s">
        <v>400</v>
      </c>
      <c r="B129" s="3">
        <v>1023</v>
      </c>
      <c r="C129" s="3"/>
    </row>
    <row r="130" spans="1:3" ht="21" customHeight="1">
      <c r="A130" s="3" t="s">
        <v>401</v>
      </c>
      <c r="B130" s="3">
        <v>304</v>
      </c>
      <c r="C130" s="3"/>
    </row>
    <row r="131" spans="1:3" ht="21" customHeight="1">
      <c r="A131" s="3" t="s">
        <v>402</v>
      </c>
      <c r="B131" s="3">
        <v>16</v>
      </c>
      <c r="C131" s="3"/>
    </row>
    <row r="132" spans="1:3" ht="21" customHeight="1">
      <c r="A132" s="3" t="s">
        <v>403</v>
      </c>
      <c r="B132" s="3">
        <v>14</v>
      </c>
      <c r="C132" s="3"/>
    </row>
    <row r="133" spans="1:3" ht="21" customHeight="1">
      <c r="A133" s="3" t="s">
        <v>404</v>
      </c>
      <c r="B133" s="3">
        <v>665</v>
      </c>
      <c r="C133" s="3"/>
    </row>
    <row r="134" spans="1:3" ht="21" customHeight="1">
      <c r="A134" s="3" t="s">
        <v>405</v>
      </c>
      <c r="B134" s="3">
        <v>25</v>
      </c>
      <c r="C134" s="3"/>
    </row>
    <row r="135" spans="1:3" ht="21" customHeight="1">
      <c r="A135" s="3" t="s">
        <v>406</v>
      </c>
      <c r="B135" s="3">
        <v>9683</v>
      </c>
      <c r="C135" s="3"/>
    </row>
    <row r="136" spans="1:3" ht="21" customHeight="1">
      <c r="A136" s="3" t="s">
        <v>407</v>
      </c>
      <c r="B136" s="3">
        <v>648</v>
      </c>
      <c r="C136" s="3"/>
    </row>
    <row r="137" spans="1:3" ht="21" customHeight="1">
      <c r="A137" s="3" t="s">
        <v>408</v>
      </c>
      <c r="B137" s="3">
        <v>1354</v>
      </c>
      <c r="C137" s="3"/>
    </row>
    <row r="138" spans="1:3" ht="21" customHeight="1">
      <c r="A138" s="3" t="s">
        <v>409</v>
      </c>
      <c r="B138" s="3">
        <v>196</v>
      </c>
      <c r="C138" s="3"/>
    </row>
    <row r="139" spans="1:3" ht="21" customHeight="1">
      <c r="A139" s="3" t="s">
        <v>410</v>
      </c>
      <c r="B139" s="3">
        <v>5035</v>
      </c>
      <c r="C139" s="3"/>
    </row>
    <row r="140" spans="1:3" ht="21" customHeight="1">
      <c r="A140" s="3" t="s">
        <v>411</v>
      </c>
      <c r="B140" s="3">
        <v>9</v>
      </c>
      <c r="C140" s="3"/>
    </row>
    <row r="141" spans="1:3" ht="21" customHeight="1">
      <c r="A141" s="3" t="s">
        <v>412</v>
      </c>
      <c r="B141" s="3">
        <v>2440</v>
      </c>
      <c r="C141" s="3"/>
    </row>
    <row r="142" spans="1:3" ht="21" customHeight="1">
      <c r="A142" s="3" t="s">
        <v>413</v>
      </c>
      <c r="B142" s="3">
        <v>242</v>
      </c>
      <c r="C142" s="3"/>
    </row>
    <row r="143" spans="1:3" ht="21" customHeight="1">
      <c r="A143" s="3" t="s">
        <v>414</v>
      </c>
      <c r="B143" s="3">
        <v>242</v>
      </c>
      <c r="C143" s="3"/>
    </row>
    <row r="144" spans="1:3" ht="21" customHeight="1">
      <c r="A144" s="3" t="s">
        <v>415</v>
      </c>
      <c r="B144" s="3">
        <v>657</v>
      </c>
      <c r="C144" s="3"/>
    </row>
    <row r="145" spans="1:3" ht="21" customHeight="1">
      <c r="A145" s="3" t="s">
        <v>416</v>
      </c>
      <c r="B145" s="3">
        <v>4</v>
      </c>
      <c r="C145" s="3"/>
    </row>
    <row r="146" spans="1:3" ht="21" customHeight="1">
      <c r="A146" s="3" t="s">
        <v>417</v>
      </c>
      <c r="B146" s="3">
        <v>653</v>
      </c>
      <c r="C146" s="3"/>
    </row>
    <row r="147" spans="1:3" ht="21" customHeight="1">
      <c r="A147" s="3" t="s">
        <v>418</v>
      </c>
      <c r="B147" s="3">
        <v>1424</v>
      </c>
      <c r="C147" s="3"/>
    </row>
    <row r="148" spans="1:3" ht="21" customHeight="1">
      <c r="A148" s="3" t="s">
        <v>419</v>
      </c>
      <c r="B148" s="3">
        <v>1</v>
      </c>
      <c r="C148" s="3"/>
    </row>
    <row r="149" spans="1:3" ht="21" customHeight="1">
      <c r="A149" s="3" t="s">
        <v>420</v>
      </c>
      <c r="B149" s="3">
        <v>1</v>
      </c>
      <c r="C149" s="3"/>
    </row>
    <row r="150" spans="1:3" ht="21" customHeight="1">
      <c r="A150" s="3" t="s">
        <v>421</v>
      </c>
      <c r="B150" s="3">
        <v>438</v>
      </c>
      <c r="C150" s="3"/>
    </row>
    <row r="151" spans="1:3" ht="21" customHeight="1">
      <c r="A151" s="3" t="s">
        <v>422</v>
      </c>
      <c r="B151" s="3">
        <v>984</v>
      </c>
      <c r="C151" s="3"/>
    </row>
    <row r="152" spans="1:3" ht="21" customHeight="1">
      <c r="A152" s="3" t="s">
        <v>423</v>
      </c>
      <c r="B152" s="3">
        <v>156</v>
      </c>
      <c r="C152" s="3"/>
    </row>
    <row r="153" spans="1:3" ht="21" customHeight="1">
      <c r="A153" s="3" t="s">
        <v>424</v>
      </c>
      <c r="B153" s="3">
        <v>129</v>
      </c>
      <c r="C153" s="3"/>
    </row>
    <row r="154" spans="1:3" ht="21" customHeight="1">
      <c r="A154" s="3" t="s">
        <v>425</v>
      </c>
      <c r="B154" s="3">
        <v>28</v>
      </c>
      <c r="C154" s="3"/>
    </row>
    <row r="155" spans="1:3" ht="21" customHeight="1">
      <c r="A155" s="3" t="s">
        <v>426</v>
      </c>
      <c r="B155" s="3">
        <v>432</v>
      </c>
      <c r="C155" s="3"/>
    </row>
    <row r="156" spans="1:3" ht="21" customHeight="1">
      <c r="A156" s="3" t="s">
        <v>427</v>
      </c>
      <c r="B156" s="3">
        <v>27</v>
      </c>
      <c r="C156" s="3"/>
    </row>
    <row r="157" spans="1:3" ht="21" customHeight="1">
      <c r="A157" s="3" t="s">
        <v>428</v>
      </c>
      <c r="B157" s="3">
        <v>324</v>
      </c>
      <c r="C157" s="3"/>
    </row>
    <row r="158" spans="1:3" ht="21" customHeight="1">
      <c r="A158" s="3" t="s">
        <v>429</v>
      </c>
      <c r="B158" s="3">
        <v>25</v>
      </c>
      <c r="C158" s="3"/>
    </row>
    <row r="159" spans="1:3" ht="21" customHeight="1">
      <c r="A159" s="3" t="s">
        <v>430</v>
      </c>
      <c r="B159" s="3">
        <v>56</v>
      </c>
      <c r="C159" s="3"/>
    </row>
    <row r="160" spans="1:3" ht="21" customHeight="1">
      <c r="A160" s="3" t="s">
        <v>431</v>
      </c>
      <c r="B160" s="3">
        <v>482</v>
      </c>
      <c r="C160" s="3"/>
    </row>
    <row r="161" spans="1:3" ht="21" customHeight="1">
      <c r="A161" s="3" t="s">
        <v>432</v>
      </c>
      <c r="B161" s="3">
        <v>160</v>
      </c>
      <c r="C161" s="3"/>
    </row>
    <row r="162" spans="1:3" ht="21" customHeight="1">
      <c r="A162" s="3" t="s">
        <v>433</v>
      </c>
      <c r="B162" s="3">
        <v>84</v>
      </c>
      <c r="C162" s="3"/>
    </row>
    <row r="163" spans="1:3" ht="21" customHeight="1">
      <c r="A163" s="3" t="s">
        <v>434</v>
      </c>
      <c r="B163" s="3">
        <v>29</v>
      </c>
      <c r="C163" s="3"/>
    </row>
    <row r="164" spans="1:3" ht="21" customHeight="1">
      <c r="A164" s="3" t="s">
        <v>435</v>
      </c>
      <c r="B164" s="3">
        <v>158</v>
      </c>
      <c r="C164" s="3"/>
    </row>
    <row r="165" spans="1:3" ht="21" customHeight="1">
      <c r="A165" s="3" t="s">
        <v>436</v>
      </c>
      <c r="B165" s="3">
        <v>51</v>
      </c>
      <c r="C165" s="3"/>
    </row>
    <row r="166" spans="1:3" ht="21" customHeight="1">
      <c r="A166" s="3" t="s">
        <v>437</v>
      </c>
      <c r="B166" s="3">
        <v>615</v>
      </c>
      <c r="C166" s="3"/>
    </row>
    <row r="167" spans="1:3" ht="21" customHeight="1">
      <c r="A167" s="3" t="s">
        <v>438</v>
      </c>
      <c r="B167" s="3">
        <v>615</v>
      </c>
      <c r="C167" s="3"/>
    </row>
    <row r="168" spans="1:3" ht="21" customHeight="1">
      <c r="A168" s="3" t="s">
        <v>439</v>
      </c>
      <c r="B168" s="3">
        <v>12</v>
      </c>
      <c r="C168" s="3"/>
    </row>
    <row r="169" spans="1:3" ht="21" customHeight="1">
      <c r="A169" s="3" t="s">
        <v>440</v>
      </c>
      <c r="B169" s="3">
        <v>12</v>
      </c>
      <c r="C169" s="3"/>
    </row>
    <row r="170" spans="1:3" ht="21" customHeight="1">
      <c r="A170" s="3" t="s">
        <v>441</v>
      </c>
      <c r="B170" s="3">
        <v>59</v>
      </c>
      <c r="C170" s="3"/>
    </row>
    <row r="171" spans="1:3" ht="21" customHeight="1">
      <c r="A171" s="3" t="s">
        <v>442</v>
      </c>
      <c r="B171" s="3">
        <v>16</v>
      </c>
      <c r="C171" s="3"/>
    </row>
    <row r="172" spans="1:3" ht="21" customHeight="1">
      <c r="A172" s="3" t="s">
        <v>443</v>
      </c>
      <c r="B172" s="3">
        <v>42</v>
      </c>
      <c r="C172" s="3"/>
    </row>
    <row r="173" spans="1:3" ht="21" customHeight="1">
      <c r="A173" s="3" t="s">
        <v>444</v>
      </c>
      <c r="B173" s="3">
        <v>0</v>
      </c>
      <c r="C173" s="3"/>
    </row>
    <row r="174" spans="1:3" ht="21" customHeight="1">
      <c r="A174" s="3" t="s">
        <v>445</v>
      </c>
      <c r="B174" s="3">
        <v>0</v>
      </c>
      <c r="C174" s="3"/>
    </row>
    <row r="175" spans="1:3" ht="21" customHeight="1">
      <c r="A175" s="3" t="s">
        <v>446</v>
      </c>
      <c r="B175" s="3">
        <v>0</v>
      </c>
      <c r="C175" s="3"/>
    </row>
    <row r="176" spans="1:3" ht="21" customHeight="1">
      <c r="A176" s="3" t="s">
        <v>447</v>
      </c>
      <c r="B176" s="3">
        <v>1727</v>
      </c>
      <c r="C176" s="3"/>
    </row>
    <row r="177" spans="1:3" ht="21" customHeight="1">
      <c r="A177" s="3" t="s">
        <v>448</v>
      </c>
      <c r="B177" s="3">
        <v>1727</v>
      </c>
      <c r="C177" s="3"/>
    </row>
    <row r="178" spans="1:3" ht="21" customHeight="1">
      <c r="A178" s="3" t="s">
        <v>449</v>
      </c>
      <c r="B178" s="3">
        <v>300</v>
      </c>
      <c r="C178" s="3"/>
    </row>
    <row r="179" spans="1:3" ht="21" customHeight="1">
      <c r="A179" s="3" t="s">
        <v>450</v>
      </c>
      <c r="B179" s="3">
        <v>300</v>
      </c>
      <c r="C179" s="3"/>
    </row>
    <row r="180" spans="1:3" ht="21" customHeight="1">
      <c r="A180" s="3" t="s">
        <v>451</v>
      </c>
      <c r="B180" s="3">
        <v>101</v>
      </c>
      <c r="C180" s="3"/>
    </row>
    <row r="181" spans="1:3" ht="21" customHeight="1">
      <c r="A181" s="3" t="s">
        <v>349</v>
      </c>
      <c r="B181" s="3">
        <v>94</v>
      </c>
      <c r="C181" s="3"/>
    </row>
    <row r="182" spans="1:3" ht="21" customHeight="1">
      <c r="A182" s="3" t="s">
        <v>452</v>
      </c>
      <c r="B182" s="3">
        <v>8</v>
      </c>
      <c r="C182" s="3"/>
    </row>
    <row r="183" spans="1:3" ht="21" customHeight="1">
      <c r="A183" s="3" t="s">
        <v>453</v>
      </c>
      <c r="B183" s="3">
        <v>26</v>
      </c>
      <c r="C183" s="3"/>
    </row>
    <row r="184" spans="1:3" ht="21" customHeight="1">
      <c r="A184" s="3" t="s">
        <v>454</v>
      </c>
      <c r="B184" s="3">
        <v>26</v>
      </c>
      <c r="C184" s="3"/>
    </row>
    <row r="185" spans="1:3" ht="21" customHeight="1">
      <c r="A185" s="3" t="s">
        <v>455</v>
      </c>
      <c r="B185" s="3">
        <v>18053</v>
      </c>
      <c r="C185" s="3"/>
    </row>
    <row r="186" spans="1:3" ht="21" customHeight="1">
      <c r="A186" s="3" t="s">
        <v>456</v>
      </c>
      <c r="B186" s="3">
        <v>761</v>
      </c>
      <c r="C186" s="3"/>
    </row>
    <row r="187" spans="1:3" ht="21" customHeight="1">
      <c r="A187" s="3" t="s">
        <v>457</v>
      </c>
      <c r="B187" s="3">
        <v>757</v>
      </c>
      <c r="C187" s="3"/>
    </row>
    <row r="188" spans="1:3" ht="21" customHeight="1">
      <c r="A188" s="3" t="s">
        <v>458</v>
      </c>
      <c r="B188" s="3">
        <v>4</v>
      </c>
      <c r="C188" s="3"/>
    </row>
    <row r="189" spans="1:3" ht="21" customHeight="1">
      <c r="A189" s="3" t="s">
        <v>459</v>
      </c>
      <c r="B189" s="3">
        <v>672</v>
      </c>
      <c r="C189" s="3"/>
    </row>
    <row r="190" spans="1:3" ht="21" customHeight="1">
      <c r="A190" s="3" t="s">
        <v>460</v>
      </c>
      <c r="B190" s="3">
        <v>572</v>
      </c>
      <c r="C190" s="3"/>
    </row>
    <row r="191" spans="1:3" ht="21" customHeight="1">
      <c r="A191" s="3" t="s">
        <v>461</v>
      </c>
      <c r="B191" s="3">
        <v>100</v>
      </c>
      <c r="C191" s="3"/>
    </row>
    <row r="192" spans="1:3" ht="21" customHeight="1">
      <c r="A192" s="3" t="s">
        <v>462</v>
      </c>
      <c r="B192" s="3">
        <v>248</v>
      </c>
      <c r="C192" s="3"/>
    </row>
    <row r="193" spans="1:3" ht="21" customHeight="1">
      <c r="A193" s="3" t="s">
        <v>463</v>
      </c>
      <c r="B193" s="3">
        <v>4</v>
      </c>
      <c r="C193" s="3"/>
    </row>
    <row r="194" spans="1:3" ht="21" customHeight="1">
      <c r="A194" s="3" t="s">
        <v>464</v>
      </c>
      <c r="B194" s="3">
        <v>228</v>
      </c>
      <c r="C194" s="3"/>
    </row>
    <row r="195" spans="1:3" ht="21" customHeight="1">
      <c r="A195" s="3" t="s">
        <v>465</v>
      </c>
      <c r="B195" s="3">
        <v>17</v>
      </c>
      <c r="C195" s="3"/>
    </row>
    <row r="196" spans="1:3" ht="21" customHeight="1">
      <c r="A196" s="3" t="s">
        <v>466</v>
      </c>
      <c r="B196" s="3">
        <v>5436</v>
      </c>
      <c r="C196" s="3"/>
    </row>
    <row r="197" spans="1:3" ht="21" customHeight="1">
      <c r="A197" s="3" t="s">
        <v>467</v>
      </c>
      <c r="B197" s="3">
        <v>2691</v>
      </c>
      <c r="C197" s="3"/>
    </row>
    <row r="198" spans="1:3" ht="21" customHeight="1">
      <c r="A198" s="3" t="s">
        <v>468</v>
      </c>
      <c r="B198" s="3">
        <v>319</v>
      </c>
      <c r="C198" s="3"/>
    </row>
    <row r="199" spans="1:3" ht="21" customHeight="1">
      <c r="A199" s="3" t="s">
        <v>469</v>
      </c>
      <c r="B199" s="3">
        <v>70</v>
      </c>
      <c r="C199" s="3"/>
    </row>
    <row r="200" spans="1:3" ht="21" customHeight="1">
      <c r="A200" s="3" t="s">
        <v>470</v>
      </c>
      <c r="B200" s="3">
        <v>1833</v>
      </c>
      <c r="C200" s="3"/>
    </row>
    <row r="201" spans="1:3" ht="21" customHeight="1">
      <c r="A201" s="3" t="s">
        <v>471</v>
      </c>
      <c r="B201" s="3">
        <v>299</v>
      </c>
      <c r="C201" s="3"/>
    </row>
    <row r="202" spans="1:3" ht="21" customHeight="1">
      <c r="A202" s="3" t="s">
        <v>472</v>
      </c>
      <c r="B202" s="3">
        <v>224</v>
      </c>
      <c r="C202" s="3"/>
    </row>
    <row r="203" spans="1:3" ht="21" customHeight="1">
      <c r="A203" s="3" t="s">
        <v>473</v>
      </c>
      <c r="B203" s="3">
        <v>45</v>
      </c>
      <c r="C203" s="3"/>
    </row>
    <row r="204" spans="1:3" ht="21" customHeight="1">
      <c r="A204" s="3" t="s">
        <v>474</v>
      </c>
      <c r="B204" s="3">
        <v>45</v>
      </c>
      <c r="C204" s="3"/>
    </row>
    <row r="205" spans="1:3" ht="21" customHeight="1">
      <c r="A205" s="3" t="s">
        <v>475</v>
      </c>
      <c r="B205" s="3">
        <v>1525</v>
      </c>
      <c r="C205" s="3"/>
    </row>
    <row r="206" spans="1:3" ht="21" customHeight="1">
      <c r="A206" s="3" t="s">
        <v>476</v>
      </c>
      <c r="B206" s="3">
        <v>1509</v>
      </c>
      <c r="C206" s="3"/>
    </row>
    <row r="207" spans="1:3" ht="21" customHeight="1">
      <c r="A207" s="3" t="s">
        <v>477</v>
      </c>
      <c r="B207" s="3">
        <v>16</v>
      </c>
      <c r="C207" s="3"/>
    </row>
    <row r="208" spans="1:3" ht="21" customHeight="1">
      <c r="A208" s="3" t="s">
        <v>478</v>
      </c>
      <c r="B208" s="3">
        <v>2551</v>
      </c>
      <c r="C208" s="3"/>
    </row>
    <row r="209" spans="1:3" ht="21" customHeight="1">
      <c r="A209" s="3" t="s">
        <v>479</v>
      </c>
      <c r="B209" s="3">
        <v>1126</v>
      </c>
      <c r="C209" s="3"/>
    </row>
    <row r="210" spans="1:3" ht="21" customHeight="1">
      <c r="A210" s="3" t="s">
        <v>480</v>
      </c>
      <c r="B210" s="3">
        <v>1374</v>
      </c>
      <c r="C210" s="3"/>
    </row>
    <row r="211" spans="1:3" ht="21" customHeight="1">
      <c r="A211" s="3" t="s">
        <v>481</v>
      </c>
      <c r="B211" s="3">
        <v>50</v>
      </c>
      <c r="C211" s="3"/>
    </row>
    <row r="212" spans="1:3" ht="21" customHeight="1">
      <c r="A212" s="3" t="s">
        <v>482</v>
      </c>
      <c r="B212" s="3">
        <v>6541</v>
      </c>
      <c r="C212" s="3"/>
    </row>
    <row r="213" spans="1:3" ht="21" customHeight="1">
      <c r="A213" s="3" t="s">
        <v>483</v>
      </c>
      <c r="B213" s="3">
        <v>6541</v>
      </c>
      <c r="C213" s="3"/>
    </row>
    <row r="214" spans="1:3" ht="21" customHeight="1">
      <c r="A214" s="3" t="s">
        <v>484</v>
      </c>
      <c r="B214" s="3">
        <v>60</v>
      </c>
      <c r="C214" s="3"/>
    </row>
    <row r="215" spans="1:3" ht="21" customHeight="1">
      <c r="A215" s="3" t="s">
        <v>485</v>
      </c>
      <c r="B215" s="3">
        <v>60</v>
      </c>
      <c r="C215" s="3"/>
    </row>
    <row r="216" spans="1:3" ht="21" customHeight="1">
      <c r="A216" s="3" t="s">
        <v>486</v>
      </c>
      <c r="B216" s="3">
        <v>55</v>
      </c>
      <c r="C216" s="3"/>
    </row>
    <row r="217" spans="1:3" ht="21" customHeight="1">
      <c r="A217" s="3" t="s">
        <v>487</v>
      </c>
      <c r="B217" s="3">
        <v>55</v>
      </c>
      <c r="C217" s="3"/>
    </row>
    <row r="218" spans="1:3" ht="21" customHeight="1">
      <c r="A218" s="3" t="s">
        <v>488</v>
      </c>
      <c r="B218" s="3">
        <v>159</v>
      </c>
      <c r="C218" s="3"/>
    </row>
    <row r="219" spans="1:3" ht="21" customHeight="1">
      <c r="A219" s="3" t="s">
        <v>349</v>
      </c>
      <c r="B219" s="3">
        <v>159</v>
      </c>
      <c r="C219" s="3"/>
    </row>
    <row r="220" spans="1:3" ht="21" customHeight="1">
      <c r="A220" s="3" t="s">
        <v>489</v>
      </c>
      <c r="B220" s="3">
        <v>999</v>
      </c>
      <c r="C220" s="3"/>
    </row>
    <row r="221" spans="1:3" ht="21" customHeight="1">
      <c r="A221" s="3" t="s">
        <v>490</v>
      </c>
      <c r="B221" s="3">
        <v>453</v>
      </c>
      <c r="C221" s="3"/>
    </row>
    <row r="222" spans="1:3" ht="21" customHeight="1">
      <c r="A222" s="3" t="s">
        <v>491</v>
      </c>
      <c r="B222" s="3">
        <v>431</v>
      </c>
      <c r="C222" s="3"/>
    </row>
    <row r="223" spans="1:3" ht="21" customHeight="1">
      <c r="A223" s="3" t="s">
        <v>492</v>
      </c>
      <c r="B223" s="3">
        <v>14</v>
      </c>
      <c r="C223" s="3"/>
    </row>
    <row r="224" spans="1:3" ht="21" customHeight="1">
      <c r="A224" s="3" t="s">
        <v>493</v>
      </c>
      <c r="B224" s="3">
        <v>7</v>
      </c>
      <c r="C224" s="3"/>
    </row>
    <row r="225" spans="1:3" ht="21" customHeight="1">
      <c r="A225" s="3" t="s">
        <v>494</v>
      </c>
      <c r="B225" s="3">
        <v>509</v>
      </c>
      <c r="C225" s="3"/>
    </row>
    <row r="226" spans="1:3" ht="21" customHeight="1">
      <c r="A226" s="3" t="s">
        <v>495</v>
      </c>
      <c r="B226" s="3">
        <v>507</v>
      </c>
      <c r="C226" s="3"/>
    </row>
    <row r="227" spans="1:3" ht="21" customHeight="1">
      <c r="A227" s="3" t="s">
        <v>496</v>
      </c>
      <c r="B227" s="3">
        <v>2</v>
      </c>
      <c r="C227" s="3"/>
    </row>
    <row r="228" spans="1:3" ht="21" customHeight="1">
      <c r="A228" s="3" t="s">
        <v>497</v>
      </c>
      <c r="B228" s="3">
        <v>37</v>
      </c>
      <c r="C228" s="3"/>
    </row>
    <row r="229" spans="1:3" ht="21" customHeight="1">
      <c r="A229" s="3" t="s">
        <v>498</v>
      </c>
      <c r="B229" s="3">
        <v>37</v>
      </c>
      <c r="C229" s="3"/>
    </row>
    <row r="230" spans="1:3" ht="21" customHeight="1">
      <c r="A230" s="3" t="s">
        <v>499</v>
      </c>
      <c r="B230" s="3">
        <v>10147</v>
      </c>
      <c r="C230" s="3"/>
    </row>
    <row r="231" spans="1:3" ht="21" customHeight="1">
      <c r="A231" s="3" t="s">
        <v>500</v>
      </c>
      <c r="B231" s="3">
        <v>4496</v>
      </c>
      <c r="C231" s="3"/>
    </row>
    <row r="232" spans="1:3" ht="21" customHeight="1">
      <c r="A232" s="3" t="s">
        <v>501</v>
      </c>
      <c r="B232" s="3">
        <v>3592</v>
      </c>
      <c r="C232" s="3"/>
    </row>
    <row r="233" spans="1:3" ht="21" customHeight="1">
      <c r="A233" s="3" t="s">
        <v>502</v>
      </c>
      <c r="B233" s="3">
        <v>438</v>
      </c>
      <c r="C233" s="3"/>
    </row>
    <row r="234" spans="1:3" ht="21" customHeight="1">
      <c r="A234" s="3" t="s">
        <v>503</v>
      </c>
      <c r="B234" s="3">
        <v>265</v>
      </c>
      <c r="C234" s="3"/>
    </row>
    <row r="235" spans="1:3" ht="21" customHeight="1">
      <c r="A235" s="3" t="s">
        <v>504</v>
      </c>
      <c r="B235" s="3">
        <v>201</v>
      </c>
      <c r="C235" s="3"/>
    </row>
    <row r="236" spans="1:3" ht="21" customHeight="1">
      <c r="A236" s="3" t="s">
        <v>505</v>
      </c>
      <c r="B236" s="3">
        <v>270</v>
      </c>
      <c r="C236" s="3"/>
    </row>
    <row r="237" spans="1:3" ht="21" customHeight="1">
      <c r="A237" s="3" t="s">
        <v>506</v>
      </c>
      <c r="B237" s="3">
        <v>270</v>
      </c>
      <c r="C237" s="3"/>
    </row>
    <row r="238" spans="1:3" ht="21" customHeight="1">
      <c r="A238" s="3" t="s">
        <v>507</v>
      </c>
      <c r="B238" s="3">
        <v>5381</v>
      </c>
      <c r="C238" s="3"/>
    </row>
    <row r="239" spans="1:3" ht="21" customHeight="1">
      <c r="A239" s="3" t="s">
        <v>508</v>
      </c>
      <c r="B239" s="3">
        <v>5381</v>
      </c>
      <c r="C239" s="3"/>
    </row>
    <row r="240" spans="1:3" ht="21" customHeight="1">
      <c r="A240" s="3" t="s">
        <v>509</v>
      </c>
      <c r="B240" s="3">
        <v>0</v>
      </c>
      <c r="C240" s="3"/>
    </row>
    <row r="241" spans="1:3" ht="21" customHeight="1">
      <c r="A241" s="3" t="s">
        <v>510</v>
      </c>
      <c r="B241" s="3">
        <v>0</v>
      </c>
      <c r="C241" s="3"/>
    </row>
    <row r="242" spans="1:3" ht="21" customHeight="1">
      <c r="A242" s="3" t="s">
        <v>511</v>
      </c>
      <c r="B242" s="3">
        <v>0</v>
      </c>
      <c r="C242" s="3"/>
    </row>
    <row r="243" spans="1:3" ht="21" customHeight="1">
      <c r="A243" s="3" t="s">
        <v>512</v>
      </c>
      <c r="B243" s="3">
        <v>0</v>
      </c>
      <c r="C243" s="3"/>
    </row>
    <row r="244" spans="1:3" ht="21" customHeight="1">
      <c r="A244" s="3" t="s">
        <v>513</v>
      </c>
      <c r="B244" s="3">
        <v>0</v>
      </c>
      <c r="C244" s="3"/>
    </row>
    <row r="245" spans="1:3" ht="21" customHeight="1">
      <c r="A245" s="3" t="s">
        <v>514</v>
      </c>
      <c r="B245" s="3">
        <v>0</v>
      </c>
      <c r="C245" s="3"/>
    </row>
    <row r="246" spans="1:3" ht="21" customHeight="1">
      <c r="A246" s="3" t="s">
        <v>515</v>
      </c>
      <c r="B246" s="3">
        <v>0</v>
      </c>
      <c r="C246" s="3"/>
    </row>
    <row r="247" spans="1:3" ht="21" customHeight="1">
      <c r="A247" s="3" t="s">
        <v>516</v>
      </c>
      <c r="B247" s="3">
        <v>0</v>
      </c>
      <c r="C247" s="3"/>
    </row>
    <row r="248" spans="1:3" ht="21" customHeight="1">
      <c r="A248" s="3" t="s">
        <v>517</v>
      </c>
      <c r="B248" s="3">
        <v>2219</v>
      </c>
      <c r="C248" s="3"/>
    </row>
    <row r="249" spans="1:3" ht="21" customHeight="1">
      <c r="A249" s="3" t="s">
        <v>518</v>
      </c>
      <c r="B249" s="3">
        <v>1134</v>
      </c>
      <c r="C249" s="3"/>
    </row>
    <row r="250" spans="1:3" ht="21" customHeight="1">
      <c r="A250" s="3" t="s">
        <v>519</v>
      </c>
      <c r="B250" s="3">
        <v>739</v>
      </c>
      <c r="C250" s="3"/>
    </row>
    <row r="251" spans="1:3" ht="21" customHeight="1">
      <c r="A251" s="3" t="s">
        <v>520</v>
      </c>
      <c r="B251" s="3">
        <v>10</v>
      </c>
      <c r="C251" s="3"/>
    </row>
    <row r="252" spans="1:3" ht="21" customHeight="1">
      <c r="A252" s="3" t="s">
        <v>521</v>
      </c>
      <c r="B252" s="3">
        <v>22</v>
      </c>
      <c r="C252" s="3"/>
    </row>
    <row r="253" spans="1:3" ht="21" customHeight="1">
      <c r="A253" s="3" t="s">
        <v>522</v>
      </c>
      <c r="B253" s="3">
        <v>6</v>
      </c>
      <c r="C253" s="3"/>
    </row>
    <row r="254" spans="1:3" ht="21" customHeight="1">
      <c r="A254" s="3" t="s">
        <v>523</v>
      </c>
      <c r="B254" s="3">
        <v>354</v>
      </c>
      <c r="C254" s="3"/>
    </row>
    <row r="255" spans="1:3" ht="21" customHeight="1">
      <c r="A255" s="3" t="s">
        <v>524</v>
      </c>
      <c r="B255" s="3">
        <v>3</v>
      </c>
      <c r="C255" s="3"/>
    </row>
    <row r="256" spans="1:3" ht="21" customHeight="1">
      <c r="A256" s="3" t="s">
        <v>525</v>
      </c>
      <c r="B256" s="3">
        <v>151</v>
      </c>
      <c r="C256" s="3"/>
    </row>
    <row r="257" spans="1:3" ht="21" customHeight="1">
      <c r="A257" s="3" t="s">
        <v>526</v>
      </c>
      <c r="B257" s="3">
        <v>3</v>
      </c>
      <c r="C257" s="3"/>
    </row>
    <row r="258" spans="1:3" ht="21" customHeight="1">
      <c r="A258" s="3" t="s">
        <v>527</v>
      </c>
      <c r="B258" s="3">
        <v>60</v>
      </c>
      <c r="C258" s="3"/>
    </row>
    <row r="259" spans="1:3" ht="21" customHeight="1">
      <c r="A259" s="3" t="s">
        <v>528</v>
      </c>
      <c r="B259" s="3">
        <v>88</v>
      </c>
      <c r="C259" s="3"/>
    </row>
    <row r="260" spans="1:3" ht="21" customHeight="1">
      <c r="A260" s="3" t="s">
        <v>529</v>
      </c>
      <c r="B260" s="3">
        <v>121</v>
      </c>
      <c r="C260" s="3"/>
    </row>
    <row r="261" spans="1:3" ht="21" customHeight="1">
      <c r="A261" s="3" t="s">
        <v>530</v>
      </c>
      <c r="B261" s="3">
        <v>10</v>
      </c>
      <c r="C261" s="3"/>
    </row>
    <row r="262" spans="1:3" ht="21" customHeight="1">
      <c r="A262" s="3" t="s">
        <v>531</v>
      </c>
      <c r="B262" s="3">
        <v>14</v>
      </c>
      <c r="C262" s="3"/>
    </row>
    <row r="263" spans="1:3" ht="21" customHeight="1">
      <c r="A263" s="3" t="s">
        <v>532</v>
      </c>
      <c r="B263" s="3">
        <v>36</v>
      </c>
      <c r="C263" s="3"/>
    </row>
    <row r="264" spans="1:3" ht="21" customHeight="1">
      <c r="A264" s="3" t="s">
        <v>533</v>
      </c>
      <c r="B264" s="3">
        <v>61</v>
      </c>
      <c r="C264" s="3"/>
    </row>
    <row r="265" spans="1:3" ht="21" customHeight="1">
      <c r="A265" s="3" t="s">
        <v>534</v>
      </c>
      <c r="B265" s="3">
        <v>813</v>
      </c>
      <c r="C265" s="3"/>
    </row>
    <row r="266" spans="1:3" ht="21" customHeight="1">
      <c r="A266" s="3" t="s">
        <v>535</v>
      </c>
      <c r="B266" s="3">
        <v>768</v>
      </c>
      <c r="C266" s="3"/>
    </row>
    <row r="267" spans="1:3" ht="21" customHeight="1">
      <c r="A267" s="3" t="s">
        <v>536</v>
      </c>
      <c r="B267" s="3">
        <v>45</v>
      </c>
      <c r="C267" s="3"/>
    </row>
    <row r="268" spans="1:3" ht="21" customHeight="1">
      <c r="A268" s="3" t="s">
        <v>537</v>
      </c>
      <c r="B268" s="3">
        <v>0</v>
      </c>
      <c r="C268" s="3"/>
    </row>
    <row r="269" spans="1:3" ht="21" customHeight="1">
      <c r="A269" s="3" t="s">
        <v>538</v>
      </c>
      <c r="B269" s="3">
        <v>0</v>
      </c>
      <c r="C269" s="3"/>
    </row>
    <row r="270" spans="1:3" ht="21" customHeight="1">
      <c r="A270" s="3" t="s">
        <v>539</v>
      </c>
      <c r="B270" s="3">
        <v>0</v>
      </c>
      <c r="C270" s="3"/>
    </row>
    <row r="271" spans="1:3" ht="21" customHeight="1">
      <c r="A271" s="3" t="s">
        <v>540</v>
      </c>
      <c r="B271" s="3">
        <v>700</v>
      </c>
      <c r="C271" s="3"/>
    </row>
    <row r="272" spans="1:3" ht="21" customHeight="1">
      <c r="A272" s="3" t="s">
        <v>541</v>
      </c>
      <c r="B272" s="3">
        <v>602</v>
      </c>
      <c r="C272" s="3"/>
    </row>
    <row r="273" spans="1:3" ht="21" customHeight="1">
      <c r="A273" s="3" t="s">
        <v>542</v>
      </c>
      <c r="B273" s="3">
        <v>401</v>
      </c>
      <c r="C273" s="3"/>
    </row>
    <row r="274" spans="1:3" ht="21" customHeight="1">
      <c r="A274" s="3" t="s">
        <v>543</v>
      </c>
      <c r="B274" s="3">
        <v>172</v>
      </c>
      <c r="C274" s="3"/>
    </row>
    <row r="275" spans="1:3" ht="21" customHeight="1">
      <c r="A275" s="3" t="s">
        <v>544</v>
      </c>
      <c r="B275" s="3">
        <v>29</v>
      </c>
      <c r="C275" s="3"/>
    </row>
    <row r="276" spans="1:3" ht="21" customHeight="1">
      <c r="A276" s="3" t="s">
        <v>545</v>
      </c>
      <c r="B276" s="3">
        <v>98</v>
      </c>
      <c r="C276" s="3"/>
    </row>
    <row r="277" spans="1:3" ht="21" customHeight="1">
      <c r="A277" s="3" t="s">
        <v>546</v>
      </c>
      <c r="B277" s="3">
        <v>98</v>
      </c>
      <c r="C277" s="3"/>
    </row>
    <row r="278" spans="1:3" ht="21" customHeight="1">
      <c r="A278" s="3" t="s">
        <v>547</v>
      </c>
      <c r="B278" s="3">
        <v>402</v>
      </c>
      <c r="C278" s="3"/>
    </row>
    <row r="279" spans="1:3" ht="21" customHeight="1">
      <c r="A279" s="3" t="s">
        <v>548</v>
      </c>
      <c r="B279" s="3">
        <v>402</v>
      </c>
      <c r="C279" s="3"/>
    </row>
    <row r="280" spans="1:3" ht="21" customHeight="1">
      <c r="A280" s="3" t="s">
        <v>549</v>
      </c>
      <c r="B280" s="3">
        <v>398</v>
      </c>
      <c r="C280" s="3"/>
    </row>
    <row r="281" spans="1:3" ht="21" customHeight="1">
      <c r="A281" s="3" t="s">
        <v>550</v>
      </c>
      <c r="B281" s="3">
        <v>4</v>
      </c>
      <c r="C281" s="3"/>
    </row>
    <row r="282" spans="1:3" ht="21" customHeight="1">
      <c r="A282" s="3" t="s">
        <v>551</v>
      </c>
      <c r="B282" s="3">
        <v>389</v>
      </c>
      <c r="C282" s="3"/>
    </row>
    <row r="283" spans="1:3" ht="21" customHeight="1">
      <c r="A283" s="3" t="s">
        <v>552</v>
      </c>
      <c r="B283" s="3">
        <v>389</v>
      </c>
      <c r="C283" s="3"/>
    </row>
    <row r="284" spans="1:3" ht="21" customHeight="1">
      <c r="A284" s="3" t="s">
        <v>553</v>
      </c>
      <c r="B284" s="3">
        <v>286</v>
      </c>
      <c r="C284" s="3"/>
    </row>
    <row r="285" spans="1:3" ht="21" customHeight="1">
      <c r="A285" s="3" t="s">
        <v>554</v>
      </c>
      <c r="B285" s="3">
        <v>57</v>
      </c>
      <c r="C285" s="3"/>
    </row>
    <row r="286" spans="1:3" ht="21" customHeight="1">
      <c r="A286" s="3" t="s">
        <v>555</v>
      </c>
      <c r="B286" s="3">
        <v>46</v>
      </c>
      <c r="C286" s="3"/>
    </row>
    <row r="287" spans="1:3" ht="21" customHeight="1">
      <c r="A287" s="3" t="s">
        <v>556</v>
      </c>
      <c r="B287" s="3">
        <v>8104</v>
      </c>
      <c r="C287" s="3"/>
    </row>
    <row r="288" spans="1:3" ht="21" customHeight="1">
      <c r="A288" s="3" t="s">
        <v>557</v>
      </c>
      <c r="B288" s="3">
        <v>4315</v>
      </c>
      <c r="C288" s="3"/>
    </row>
    <row r="289" spans="1:3" ht="21" customHeight="1">
      <c r="A289" s="3" t="s">
        <v>558</v>
      </c>
      <c r="B289" s="3">
        <v>4315</v>
      </c>
      <c r="C289" s="3"/>
    </row>
    <row r="290" spans="1:3" ht="21" customHeight="1">
      <c r="A290" s="3" t="s">
        <v>559</v>
      </c>
      <c r="B290" s="3">
        <v>3789</v>
      </c>
      <c r="C290" s="3"/>
    </row>
    <row r="291" spans="1:3" ht="21" customHeight="1">
      <c r="A291" s="3" t="s">
        <v>560</v>
      </c>
      <c r="B291" s="3">
        <v>3789</v>
      </c>
      <c r="C291" s="3"/>
    </row>
    <row r="292" spans="1:3" ht="21" customHeight="1">
      <c r="A292" s="3" t="s">
        <v>266</v>
      </c>
      <c r="B292" s="3">
        <v>1327</v>
      </c>
      <c r="C292" s="3"/>
    </row>
    <row r="293" spans="1:3" ht="21" customHeight="1">
      <c r="A293" s="3" t="s">
        <v>561</v>
      </c>
      <c r="B293" s="3">
        <v>542</v>
      </c>
      <c r="C293" s="3"/>
    </row>
    <row r="294" spans="1:3" ht="21" customHeight="1">
      <c r="A294" s="3" t="s">
        <v>349</v>
      </c>
      <c r="B294" s="3">
        <v>517</v>
      </c>
      <c r="C294" s="3"/>
    </row>
    <row r="295" spans="1:3" ht="21" customHeight="1">
      <c r="A295" s="3" t="s">
        <v>350</v>
      </c>
      <c r="B295" s="3">
        <v>25</v>
      </c>
      <c r="C295" s="3"/>
    </row>
    <row r="296" spans="1:3" ht="21" customHeight="1">
      <c r="A296" s="3" t="s">
        <v>562</v>
      </c>
      <c r="B296" s="3">
        <v>697</v>
      </c>
      <c r="C296" s="3"/>
    </row>
    <row r="297" spans="1:3" ht="21" customHeight="1">
      <c r="A297" s="3" t="s">
        <v>563</v>
      </c>
      <c r="B297" s="3">
        <v>205</v>
      </c>
      <c r="C297" s="3"/>
    </row>
    <row r="298" spans="1:3" ht="21" customHeight="1">
      <c r="A298" s="3" t="s">
        <v>564</v>
      </c>
      <c r="B298" s="3">
        <v>492</v>
      </c>
      <c r="C298" s="3"/>
    </row>
    <row r="299" spans="1:3" ht="21" customHeight="1">
      <c r="A299" s="3" t="s">
        <v>565</v>
      </c>
      <c r="B299" s="3">
        <v>58</v>
      </c>
      <c r="C299" s="3"/>
    </row>
    <row r="300" spans="1:3" ht="21" customHeight="1">
      <c r="A300" s="3" t="s">
        <v>350</v>
      </c>
      <c r="B300" s="3">
        <v>25</v>
      </c>
      <c r="C300" s="3"/>
    </row>
    <row r="301" spans="1:3" ht="21" customHeight="1">
      <c r="A301" s="3" t="s">
        <v>566</v>
      </c>
      <c r="B301" s="3">
        <v>33</v>
      </c>
      <c r="C301" s="3"/>
    </row>
    <row r="302" spans="1:3" ht="21" customHeight="1">
      <c r="A302" s="3" t="s">
        <v>567</v>
      </c>
      <c r="B302" s="3">
        <v>30</v>
      </c>
      <c r="C302" s="3"/>
    </row>
    <row r="303" spans="1:3" ht="21" customHeight="1">
      <c r="A303" s="3" t="s">
        <v>568</v>
      </c>
      <c r="B303" s="3">
        <v>30</v>
      </c>
      <c r="C303" s="3"/>
    </row>
    <row r="304" spans="1:3" ht="21" customHeight="1">
      <c r="A304" s="3" t="s">
        <v>569</v>
      </c>
      <c r="B304" s="3">
        <v>1100</v>
      </c>
      <c r="C304" s="3"/>
    </row>
    <row r="305" spans="1:3" ht="21" customHeight="1">
      <c r="A305" s="3" t="s">
        <v>267</v>
      </c>
      <c r="B305" s="3">
        <v>1100</v>
      </c>
      <c r="C305" s="3"/>
    </row>
    <row r="306" spans="1:3" ht="21" customHeight="1">
      <c r="A306" s="3" t="s">
        <v>570</v>
      </c>
      <c r="B306" s="3">
        <v>1100</v>
      </c>
      <c r="C306" s="3"/>
    </row>
    <row r="307" spans="1:3" ht="21" customHeight="1">
      <c r="A307" s="3" t="s">
        <v>571</v>
      </c>
      <c r="B307" s="3">
        <v>2700</v>
      </c>
      <c r="C307" s="3"/>
    </row>
    <row r="308" spans="1:3" ht="21" customHeight="1">
      <c r="A308" s="3" t="s">
        <v>572</v>
      </c>
      <c r="B308" s="3">
        <v>2700</v>
      </c>
      <c r="C308" s="3"/>
    </row>
    <row r="309" spans="1:3" ht="21" customHeight="1">
      <c r="A309" s="3" t="s">
        <v>573</v>
      </c>
      <c r="B309" s="3">
        <v>2700</v>
      </c>
      <c r="C309" s="3"/>
    </row>
    <row r="310" spans="1:3" ht="21" customHeight="1">
      <c r="A310" s="3" t="s">
        <v>574</v>
      </c>
      <c r="B310" s="3">
        <v>0</v>
      </c>
      <c r="C310" s="3"/>
    </row>
    <row r="311" spans="1:3" ht="21" customHeight="1">
      <c r="A311" s="3" t="s">
        <v>575</v>
      </c>
      <c r="B311" s="3">
        <v>0</v>
      </c>
      <c r="C311" s="3"/>
    </row>
    <row r="312" spans="1:3" ht="21" customHeight="1">
      <c r="A312" s="3" t="s">
        <v>576</v>
      </c>
      <c r="B312" s="3">
        <v>0</v>
      </c>
      <c r="C312" s="3"/>
    </row>
    <row r="313" spans="1:3" ht="21" customHeight="1">
      <c r="A313" s="3" t="s">
        <v>577</v>
      </c>
      <c r="B313" s="3">
        <v>1091</v>
      </c>
      <c r="C313" s="3"/>
    </row>
    <row r="314" spans="1:3" ht="21" customHeight="1">
      <c r="A314" s="3" t="s">
        <v>578</v>
      </c>
      <c r="B314" s="3">
        <v>1091</v>
      </c>
      <c r="C314" s="3"/>
    </row>
    <row r="315" spans="1:3" ht="21" customHeight="1">
      <c r="A315" s="3" t="s">
        <v>579</v>
      </c>
      <c r="B315" s="3">
        <v>1091</v>
      </c>
      <c r="C315" s="3"/>
    </row>
  </sheetData>
  <sheetProtection/>
  <mergeCells count="2">
    <mergeCell ref="A1:C1"/>
    <mergeCell ref="C2:D2"/>
  </mergeCells>
  <printOptions horizontalCentered="1"/>
  <pageMargins left="0.7900000000000001" right="0.7900000000000001" top="1.06" bottom="0.98" header="0.51" footer="0.51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workbookViewId="0" topLeftCell="A1">
      <selection activeCell="D15" sqref="D15"/>
    </sheetView>
  </sheetViews>
  <sheetFormatPr defaultColWidth="9.00390625" defaultRowHeight="14.25"/>
  <cols>
    <col min="1" max="1" width="26.625" style="0" customWidth="1"/>
    <col min="2" max="2" width="20.00390625" style="0" customWidth="1"/>
    <col min="3" max="3" width="18.125" style="0" customWidth="1"/>
    <col min="4" max="4" width="18.00390625" style="0" customWidth="1"/>
  </cols>
  <sheetData>
    <row r="1" spans="1:4" ht="25.5">
      <c r="A1" s="1" t="s">
        <v>580</v>
      </c>
      <c r="B1" s="2"/>
      <c r="C1" s="2"/>
      <c r="D1" s="2"/>
    </row>
    <row r="2" ht="14.25">
      <c r="D2" t="s">
        <v>1</v>
      </c>
    </row>
    <row r="3" spans="1:4" ht="14.25">
      <c r="A3" s="3" t="s">
        <v>581</v>
      </c>
      <c r="B3" s="3" t="s">
        <v>582</v>
      </c>
      <c r="C3" s="3" t="s">
        <v>583</v>
      </c>
      <c r="D3" s="3" t="s">
        <v>584</v>
      </c>
    </row>
    <row r="4" spans="1:4" ht="14.25">
      <c r="A4" s="3" t="s">
        <v>585</v>
      </c>
      <c r="B4" s="3">
        <v>2</v>
      </c>
      <c r="C4" s="3">
        <v>0</v>
      </c>
      <c r="D4" s="9">
        <f>(C4-B4)/B4*100</f>
        <v>-100</v>
      </c>
    </row>
    <row r="5" spans="1:4" ht="14.25">
      <c r="A5" s="3" t="s">
        <v>586</v>
      </c>
      <c r="B5" s="3">
        <v>272</v>
      </c>
      <c r="C5" s="3">
        <v>230</v>
      </c>
      <c r="D5" s="9">
        <f aca="true" t="shared" si="0" ref="D5:D10">(C5-B5)/B5*100</f>
        <v>-15.44</v>
      </c>
    </row>
    <row r="6" spans="1:4" ht="14.25">
      <c r="A6" s="3" t="s">
        <v>587</v>
      </c>
      <c r="B6" s="3">
        <v>1041</v>
      </c>
      <c r="C6" s="3">
        <v>729</v>
      </c>
      <c r="D6" s="9">
        <f t="shared" si="0"/>
        <v>-29.97</v>
      </c>
    </row>
    <row r="7" spans="1:4" ht="14.25">
      <c r="A7" s="3" t="s">
        <v>588</v>
      </c>
      <c r="B7" s="3">
        <v>929</v>
      </c>
      <c r="C7" s="3">
        <v>666</v>
      </c>
      <c r="D7" s="9">
        <f t="shared" si="0"/>
        <v>-28.31</v>
      </c>
    </row>
    <row r="8" spans="1:4" ht="14.25">
      <c r="A8" s="3" t="s">
        <v>589</v>
      </c>
      <c r="B8" s="3">
        <v>112</v>
      </c>
      <c r="C8" s="3">
        <v>64</v>
      </c>
      <c r="D8" s="9">
        <f t="shared" si="0"/>
        <v>-42.86</v>
      </c>
    </row>
    <row r="9" spans="1:4" ht="14.25">
      <c r="A9" s="3"/>
      <c r="B9" s="3"/>
      <c r="C9" s="3"/>
      <c r="D9" s="9"/>
    </row>
    <row r="10" spans="1:4" ht="14.25">
      <c r="A10" s="3" t="s">
        <v>590</v>
      </c>
      <c r="B10" s="3">
        <v>1315</v>
      </c>
      <c r="C10" s="3">
        <v>960</v>
      </c>
      <c r="D10" s="9">
        <f t="shared" si="0"/>
        <v>-27</v>
      </c>
    </row>
    <row r="11" spans="1:4" ht="48" customHeight="1">
      <c r="A11" s="8" t="s">
        <v>591</v>
      </c>
      <c r="B11" s="8"/>
      <c r="C11" s="8"/>
      <c r="D11" s="8"/>
    </row>
  </sheetData>
  <sheetProtection/>
  <mergeCells count="2">
    <mergeCell ref="A1:D1"/>
    <mergeCell ref="A11:D1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7"/>
  <sheetViews>
    <sheetView showZeros="0" workbookViewId="0" topLeftCell="A1">
      <pane xSplit="1" ySplit="2" topLeftCell="B3" activePane="bottomRight" state="frozen"/>
      <selection pane="bottomRight" activeCell="D7" sqref="D7"/>
    </sheetView>
  </sheetViews>
  <sheetFormatPr defaultColWidth="9.00390625" defaultRowHeight="21" customHeight="1"/>
  <cols>
    <col min="1" max="1" width="55.00390625" style="0" customWidth="1"/>
    <col min="2" max="2" width="24.00390625" style="0" customWidth="1"/>
  </cols>
  <sheetData>
    <row r="1" spans="1:2" ht="49.5" customHeight="1">
      <c r="A1" s="1" t="s">
        <v>592</v>
      </c>
      <c r="B1" s="2"/>
    </row>
    <row r="2" ht="21.75" customHeight="1">
      <c r="B2" t="s">
        <v>1</v>
      </c>
    </row>
    <row r="3" spans="1:2" ht="21" customHeight="1">
      <c r="A3" s="3" t="s">
        <v>272</v>
      </c>
      <c r="B3" s="3" t="s">
        <v>593</v>
      </c>
    </row>
    <row r="4" spans="1:2" ht="21" customHeight="1">
      <c r="A4" s="3" t="s">
        <v>275</v>
      </c>
      <c r="B4" s="3">
        <v>62324</v>
      </c>
    </row>
    <row r="5" spans="1:2" ht="21" customHeight="1">
      <c r="A5" s="3" t="s">
        <v>276</v>
      </c>
      <c r="B5" s="3">
        <v>11822</v>
      </c>
    </row>
    <row r="6" spans="1:2" ht="21" customHeight="1">
      <c r="A6" s="3" t="s">
        <v>277</v>
      </c>
      <c r="B6" s="3">
        <v>479</v>
      </c>
    </row>
    <row r="7" spans="1:2" ht="21" customHeight="1">
      <c r="A7" s="3" t="s">
        <v>278</v>
      </c>
      <c r="B7" s="3">
        <v>479</v>
      </c>
    </row>
    <row r="8" spans="1:2" ht="21" customHeight="1">
      <c r="A8" s="3" t="s">
        <v>279</v>
      </c>
      <c r="B8" s="3">
        <v>0</v>
      </c>
    </row>
    <row r="9" spans="1:2" ht="21" customHeight="1">
      <c r="A9" s="3" t="s">
        <v>280</v>
      </c>
      <c r="B9" s="3">
        <v>0</v>
      </c>
    </row>
    <row r="10" spans="1:2" ht="21" customHeight="1">
      <c r="A10" s="3" t="s">
        <v>281</v>
      </c>
      <c r="B10" s="3">
        <v>0</v>
      </c>
    </row>
    <row r="11" spans="1:2" ht="21" customHeight="1">
      <c r="A11" s="3" t="s">
        <v>282</v>
      </c>
      <c r="B11" s="3">
        <v>360</v>
      </c>
    </row>
    <row r="12" spans="1:2" ht="21" customHeight="1">
      <c r="A12" s="3" t="s">
        <v>283</v>
      </c>
      <c r="B12" s="3">
        <v>360</v>
      </c>
    </row>
    <row r="13" spans="1:2" ht="21" customHeight="1">
      <c r="A13" s="3" t="s">
        <v>284</v>
      </c>
      <c r="B13" s="3">
        <v>0</v>
      </c>
    </row>
    <row r="14" spans="1:2" ht="21" customHeight="1">
      <c r="A14" s="3" t="s">
        <v>285</v>
      </c>
      <c r="B14" s="3">
        <v>0</v>
      </c>
    </row>
    <row r="15" spans="1:2" ht="21" customHeight="1">
      <c r="A15" s="3" t="s">
        <v>286</v>
      </c>
      <c r="B15" s="3">
        <v>6094</v>
      </c>
    </row>
    <row r="16" spans="1:2" ht="21" customHeight="1">
      <c r="A16" s="3" t="s">
        <v>287</v>
      </c>
      <c r="B16" s="3">
        <v>6094</v>
      </c>
    </row>
    <row r="17" spans="1:2" ht="21" customHeight="1">
      <c r="A17" s="3" t="s">
        <v>288</v>
      </c>
      <c r="B17" s="3">
        <v>0</v>
      </c>
    </row>
    <row r="18" spans="1:2" ht="21" customHeight="1">
      <c r="A18" s="3" t="s">
        <v>289</v>
      </c>
      <c r="B18" s="3">
        <v>0</v>
      </c>
    </row>
    <row r="19" spans="1:2" ht="21" customHeight="1">
      <c r="A19" s="3" t="s">
        <v>290</v>
      </c>
      <c r="B19" s="3">
        <v>0</v>
      </c>
    </row>
    <row r="20" spans="1:2" ht="21" customHeight="1">
      <c r="A20" s="3" t="s">
        <v>291</v>
      </c>
      <c r="B20" s="3">
        <v>1000</v>
      </c>
    </row>
    <row r="21" spans="1:2" ht="21" customHeight="1">
      <c r="A21" s="3" t="s">
        <v>292</v>
      </c>
      <c r="B21" s="3">
        <v>329</v>
      </c>
    </row>
    <row r="22" spans="1:2" ht="21" customHeight="1">
      <c r="A22" s="3" t="s">
        <v>293</v>
      </c>
      <c r="B22" s="3">
        <v>329</v>
      </c>
    </row>
    <row r="23" spans="1:2" ht="21" customHeight="1">
      <c r="A23" s="3" t="s">
        <v>294</v>
      </c>
      <c r="B23" s="3">
        <v>0</v>
      </c>
    </row>
    <row r="24" spans="1:2" ht="21" customHeight="1">
      <c r="A24" s="3" t="s">
        <v>295</v>
      </c>
      <c r="B24" s="3">
        <v>0</v>
      </c>
    </row>
    <row r="25" spans="1:2" ht="21" customHeight="1">
      <c r="A25" s="3" t="s">
        <v>296</v>
      </c>
      <c r="B25" s="3">
        <v>0</v>
      </c>
    </row>
    <row r="26" spans="1:2" ht="21" customHeight="1">
      <c r="A26" s="3" t="s">
        <v>297</v>
      </c>
      <c r="B26" s="3">
        <v>233</v>
      </c>
    </row>
    <row r="27" spans="1:2" ht="21" customHeight="1">
      <c r="A27" s="3" t="s">
        <v>298</v>
      </c>
      <c r="B27" s="3">
        <v>233</v>
      </c>
    </row>
    <row r="28" spans="1:2" ht="21" customHeight="1">
      <c r="A28" s="3" t="s">
        <v>299</v>
      </c>
      <c r="B28" s="3">
        <v>0</v>
      </c>
    </row>
    <row r="29" spans="1:2" ht="21" customHeight="1">
      <c r="A29" s="3" t="s">
        <v>300</v>
      </c>
      <c r="B29" s="3">
        <v>706</v>
      </c>
    </row>
    <row r="30" spans="1:2" ht="21" customHeight="1">
      <c r="A30" s="3" t="s">
        <v>301</v>
      </c>
      <c r="B30" s="3">
        <v>706</v>
      </c>
    </row>
    <row r="31" spans="1:2" ht="21" customHeight="1">
      <c r="A31" s="3" t="s">
        <v>302</v>
      </c>
      <c r="B31" s="3">
        <v>0</v>
      </c>
    </row>
    <row r="32" spans="1:2" ht="21" customHeight="1">
      <c r="A32" s="3" t="s">
        <v>303</v>
      </c>
      <c r="B32" s="3">
        <v>0</v>
      </c>
    </row>
    <row r="33" spans="1:2" ht="21" customHeight="1">
      <c r="A33" s="3" t="s">
        <v>304</v>
      </c>
      <c r="B33" s="3">
        <v>0</v>
      </c>
    </row>
    <row r="34" spans="1:2" ht="21" customHeight="1">
      <c r="A34" s="3" t="s">
        <v>305</v>
      </c>
      <c r="B34" s="3">
        <v>170</v>
      </c>
    </row>
    <row r="35" spans="1:2" ht="21" customHeight="1">
      <c r="A35" s="3" t="s">
        <v>306</v>
      </c>
      <c r="B35" s="3">
        <v>170</v>
      </c>
    </row>
    <row r="36" spans="1:2" ht="21" customHeight="1">
      <c r="A36" s="3" t="s">
        <v>307</v>
      </c>
      <c r="B36" s="3">
        <v>0</v>
      </c>
    </row>
    <row r="37" spans="1:2" ht="21" customHeight="1">
      <c r="A37" s="3" t="s">
        <v>308</v>
      </c>
      <c r="B37" s="3">
        <v>478</v>
      </c>
    </row>
    <row r="38" spans="1:2" ht="21" customHeight="1">
      <c r="A38" s="3" t="s">
        <v>309</v>
      </c>
      <c r="B38" s="3">
        <v>478</v>
      </c>
    </row>
    <row r="39" spans="1:2" ht="21" customHeight="1">
      <c r="A39" s="3" t="s">
        <v>310</v>
      </c>
      <c r="B39" s="3">
        <v>0</v>
      </c>
    </row>
    <row r="40" spans="1:2" ht="21" customHeight="1">
      <c r="A40" s="3" t="s">
        <v>311</v>
      </c>
      <c r="B40" s="3">
        <v>0</v>
      </c>
    </row>
    <row r="41" spans="1:2" ht="21" customHeight="1">
      <c r="A41" s="3" t="s">
        <v>312</v>
      </c>
      <c r="B41" s="3">
        <v>258</v>
      </c>
    </row>
    <row r="42" spans="1:2" ht="21" customHeight="1">
      <c r="A42" s="3" t="s">
        <v>313</v>
      </c>
      <c r="B42" s="3">
        <v>258</v>
      </c>
    </row>
    <row r="43" spans="1:2" ht="21" customHeight="1">
      <c r="A43" s="3" t="s">
        <v>314</v>
      </c>
      <c r="B43" s="3">
        <v>0</v>
      </c>
    </row>
    <row r="44" spans="1:2" ht="21" customHeight="1">
      <c r="A44" s="3" t="s">
        <v>315</v>
      </c>
      <c r="B44" s="3">
        <v>0</v>
      </c>
    </row>
    <row r="45" spans="1:2" ht="21" customHeight="1">
      <c r="A45" s="3" t="s">
        <v>316</v>
      </c>
      <c r="B45" s="3">
        <v>0</v>
      </c>
    </row>
    <row r="46" spans="1:2" ht="21" customHeight="1">
      <c r="A46" s="3" t="s">
        <v>317</v>
      </c>
      <c r="B46" s="3">
        <v>121</v>
      </c>
    </row>
    <row r="47" spans="1:2" ht="21" customHeight="1">
      <c r="A47" s="3" t="s">
        <v>318</v>
      </c>
      <c r="B47" s="3">
        <v>121</v>
      </c>
    </row>
    <row r="48" spans="1:2" ht="21" customHeight="1">
      <c r="A48" s="3" t="s">
        <v>319</v>
      </c>
      <c r="B48" s="3">
        <v>0</v>
      </c>
    </row>
    <row r="49" spans="1:2" ht="21" customHeight="1">
      <c r="A49" s="3" t="s">
        <v>320</v>
      </c>
      <c r="B49" s="3">
        <v>0</v>
      </c>
    </row>
    <row r="50" spans="1:2" ht="21" customHeight="1">
      <c r="A50" s="3" t="s">
        <v>321</v>
      </c>
      <c r="B50" s="3">
        <v>117</v>
      </c>
    </row>
    <row r="51" spans="1:2" ht="21" customHeight="1">
      <c r="A51" s="3" t="s">
        <v>322</v>
      </c>
      <c r="B51" s="3">
        <v>117</v>
      </c>
    </row>
    <row r="52" spans="1:2" ht="21" customHeight="1">
      <c r="A52" s="3" t="s">
        <v>323</v>
      </c>
      <c r="B52" s="3">
        <v>0</v>
      </c>
    </row>
    <row r="53" spans="1:2" ht="21" customHeight="1">
      <c r="A53" s="3" t="s">
        <v>324</v>
      </c>
      <c r="B53" s="3">
        <v>255</v>
      </c>
    </row>
    <row r="54" spans="1:2" ht="21" customHeight="1">
      <c r="A54" s="3" t="s">
        <v>325</v>
      </c>
      <c r="B54" s="3">
        <v>255</v>
      </c>
    </row>
    <row r="55" spans="1:2" ht="21" customHeight="1">
      <c r="A55" s="3" t="s">
        <v>326</v>
      </c>
      <c r="B55" s="3">
        <v>0</v>
      </c>
    </row>
    <row r="56" spans="1:2" ht="21" customHeight="1">
      <c r="A56" s="3" t="s">
        <v>327</v>
      </c>
      <c r="B56" s="3">
        <v>0</v>
      </c>
    </row>
    <row r="57" spans="1:2" ht="21" customHeight="1">
      <c r="A57" s="3" t="s">
        <v>328</v>
      </c>
      <c r="B57" s="3">
        <v>538</v>
      </c>
    </row>
    <row r="58" spans="1:2" ht="21" customHeight="1">
      <c r="A58" s="3" t="s">
        <v>329</v>
      </c>
      <c r="B58" s="3">
        <v>538</v>
      </c>
    </row>
    <row r="59" spans="1:2" ht="21" customHeight="1">
      <c r="A59" s="3" t="s">
        <v>330</v>
      </c>
      <c r="B59" s="3">
        <v>0</v>
      </c>
    </row>
    <row r="60" spans="1:2" ht="21" customHeight="1">
      <c r="A60" s="3" t="s">
        <v>331</v>
      </c>
      <c r="B60" s="3">
        <v>0</v>
      </c>
    </row>
    <row r="61" spans="1:2" ht="21" customHeight="1">
      <c r="A61" s="3" t="s">
        <v>332</v>
      </c>
      <c r="B61" s="3">
        <v>0</v>
      </c>
    </row>
    <row r="62" spans="1:2" ht="21" customHeight="1">
      <c r="A62" s="3" t="s">
        <v>333</v>
      </c>
      <c r="B62" s="3">
        <v>266</v>
      </c>
    </row>
    <row r="63" spans="1:2" ht="21" customHeight="1">
      <c r="A63" s="3" t="s">
        <v>334</v>
      </c>
      <c r="B63" s="3">
        <v>266</v>
      </c>
    </row>
    <row r="64" spans="1:2" ht="21" customHeight="1">
      <c r="A64" s="3" t="s">
        <v>335</v>
      </c>
      <c r="B64" s="3">
        <v>0</v>
      </c>
    </row>
    <row r="65" spans="1:2" ht="21" customHeight="1">
      <c r="A65" s="3" t="s">
        <v>336</v>
      </c>
      <c r="B65" s="3">
        <v>0</v>
      </c>
    </row>
    <row r="66" spans="1:2" ht="21" customHeight="1">
      <c r="A66" s="3" t="s">
        <v>337</v>
      </c>
      <c r="B66" s="3">
        <v>281</v>
      </c>
    </row>
    <row r="67" spans="1:2" ht="21" customHeight="1">
      <c r="A67" s="3" t="s">
        <v>338</v>
      </c>
      <c r="B67" s="3">
        <v>281</v>
      </c>
    </row>
    <row r="68" spans="1:2" ht="21" customHeight="1">
      <c r="A68" s="3" t="s">
        <v>339</v>
      </c>
      <c r="B68" s="3">
        <v>0</v>
      </c>
    </row>
    <row r="69" spans="1:2" ht="21" customHeight="1">
      <c r="A69" s="3" t="s">
        <v>340</v>
      </c>
      <c r="B69" s="3">
        <v>0</v>
      </c>
    </row>
    <row r="70" spans="1:2" ht="21" customHeight="1">
      <c r="A70" s="3" t="s">
        <v>341</v>
      </c>
      <c r="B70" s="3">
        <v>249</v>
      </c>
    </row>
    <row r="71" spans="1:2" ht="21" customHeight="1">
      <c r="A71" s="3" t="s">
        <v>342</v>
      </c>
      <c r="B71" s="3">
        <v>249</v>
      </c>
    </row>
    <row r="72" spans="1:2" ht="21" customHeight="1">
      <c r="A72" s="3" t="s">
        <v>343</v>
      </c>
      <c r="B72" s="3">
        <v>0</v>
      </c>
    </row>
    <row r="73" spans="1:2" ht="21" customHeight="1">
      <c r="A73" s="3" t="s">
        <v>344</v>
      </c>
      <c r="B73" s="3">
        <v>0</v>
      </c>
    </row>
    <row r="74" spans="1:2" ht="21" customHeight="1">
      <c r="A74" s="3" t="s">
        <v>345</v>
      </c>
      <c r="B74" s="3">
        <v>365</v>
      </c>
    </row>
    <row r="75" spans="1:2" ht="21" customHeight="1">
      <c r="A75" s="3" t="s">
        <v>346</v>
      </c>
      <c r="B75" s="3">
        <v>365</v>
      </c>
    </row>
    <row r="76" spans="1:2" ht="21" customHeight="1">
      <c r="A76" s="3" t="s">
        <v>347</v>
      </c>
      <c r="B76" s="3">
        <v>0</v>
      </c>
    </row>
    <row r="77" spans="1:2" ht="21" customHeight="1">
      <c r="A77" s="3" t="s">
        <v>348</v>
      </c>
      <c r="B77" s="3">
        <v>523</v>
      </c>
    </row>
    <row r="78" spans="1:2" ht="21" customHeight="1">
      <c r="A78" s="3" t="s">
        <v>349</v>
      </c>
      <c r="B78" s="3">
        <v>523</v>
      </c>
    </row>
    <row r="79" spans="1:2" ht="21" customHeight="1">
      <c r="A79" s="3" t="s">
        <v>350</v>
      </c>
      <c r="B79" s="3">
        <v>0</v>
      </c>
    </row>
    <row r="80" spans="1:2" ht="21" customHeight="1">
      <c r="A80" s="3" t="s">
        <v>351</v>
      </c>
      <c r="B80" s="3">
        <v>0</v>
      </c>
    </row>
    <row r="81" spans="1:2" ht="21" customHeight="1">
      <c r="A81" s="3" t="s">
        <v>352</v>
      </c>
      <c r="B81" s="3">
        <v>0</v>
      </c>
    </row>
    <row r="82" spans="1:2" ht="21" customHeight="1">
      <c r="A82" s="3" t="s">
        <v>353</v>
      </c>
      <c r="B82" s="3">
        <v>484</v>
      </c>
    </row>
    <row r="83" spans="1:2" ht="21" customHeight="1">
      <c r="A83" s="3" t="s">
        <v>354</v>
      </c>
      <c r="B83" s="3">
        <v>484</v>
      </c>
    </row>
    <row r="84" spans="1:2" ht="21" customHeight="1">
      <c r="A84" s="3" t="s">
        <v>355</v>
      </c>
      <c r="B84" s="3">
        <v>484</v>
      </c>
    </row>
    <row r="85" spans="1:2" ht="21" customHeight="1">
      <c r="A85" s="3" t="s">
        <v>356</v>
      </c>
      <c r="B85" s="3">
        <v>0</v>
      </c>
    </row>
    <row r="86" spans="1:2" ht="21" customHeight="1">
      <c r="A86" s="3" t="s">
        <v>357</v>
      </c>
      <c r="B86" s="3">
        <v>0</v>
      </c>
    </row>
    <row r="87" spans="1:2" ht="21" customHeight="1">
      <c r="A87" s="3" t="s">
        <v>358</v>
      </c>
      <c r="B87" s="3">
        <v>0</v>
      </c>
    </row>
    <row r="88" spans="1:2" ht="21" customHeight="1">
      <c r="A88" s="3" t="s">
        <v>359</v>
      </c>
      <c r="B88" s="3">
        <v>0</v>
      </c>
    </row>
    <row r="89" spans="1:2" ht="21" customHeight="1">
      <c r="A89" s="3" t="s">
        <v>360</v>
      </c>
      <c r="B89" s="3">
        <v>17995</v>
      </c>
    </row>
    <row r="90" spans="1:2" ht="21" customHeight="1">
      <c r="A90" s="3" t="s">
        <v>361</v>
      </c>
      <c r="B90" s="3">
        <v>507</v>
      </c>
    </row>
    <row r="91" spans="1:2" ht="21" customHeight="1">
      <c r="A91" s="3" t="s">
        <v>362</v>
      </c>
      <c r="B91" s="3">
        <v>507</v>
      </c>
    </row>
    <row r="92" spans="1:2" ht="21" customHeight="1">
      <c r="A92" s="3" t="s">
        <v>363</v>
      </c>
      <c r="B92" s="3">
        <v>0</v>
      </c>
    </row>
    <row r="93" spans="1:2" ht="21" customHeight="1">
      <c r="A93" s="3" t="s">
        <v>364</v>
      </c>
      <c r="B93" s="3">
        <v>17272</v>
      </c>
    </row>
    <row r="94" spans="1:2" ht="21" customHeight="1">
      <c r="A94" s="3" t="s">
        <v>365</v>
      </c>
      <c r="B94" s="3">
        <v>20</v>
      </c>
    </row>
    <row r="95" spans="1:2" ht="21" customHeight="1">
      <c r="A95" s="3" t="s">
        <v>366</v>
      </c>
      <c r="B95" s="3">
        <v>13652</v>
      </c>
    </row>
    <row r="96" spans="1:2" ht="21" customHeight="1">
      <c r="A96" s="3" t="s">
        <v>367</v>
      </c>
      <c r="B96" s="3">
        <v>3601</v>
      </c>
    </row>
    <row r="97" spans="1:2" ht="21" customHeight="1">
      <c r="A97" s="3" t="s">
        <v>368</v>
      </c>
      <c r="B97" s="3">
        <v>0</v>
      </c>
    </row>
    <row r="98" spans="1:2" ht="21" customHeight="1">
      <c r="A98" s="3" t="s">
        <v>369</v>
      </c>
      <c r="B98" s="3">
        <v>215</v>
      </c>
    </row>
    <row r="99" spans="1:2" ht="21" customHeight="1">
      <c r="A99" s="3" t="s">
        <v>370</v>
      </c>
      <c r="B99" s="3">
        <v>98</v>
      </c>
    </row>
    <row r="100" spans="1:2" ht="21" customHeight="1">
      <c r="A100" s="3" t="s">
        <v>371</v>
      </c>
      <c r="B100" s="3">
        <v>117</v>
      </c>
    </row>
    <row r="101" spans="1:2" ht="21" customHeight="1">
      <c r="A101" s="3" t="s">
        <v>372</v>
      </c>
      <c r="B101" s="3">
        <v>0</v>
      </c>
    </row>
    <row r="102" spans="1:2" ht="21" customHeight="1">
      <c r="A102" s="3" t="s">
        <v>373</v>
      </c>
      <c r="B102" s="3">
        <v>0</v>
      </c>
    </row>
    <row r="103" spans="1:2" ht="21" customHeight="1">
      <c r="A103" s="3" t="s">
        <v>374</v>
      </c>
      <c r="B103" s="3">
        <v>0</v>
      </c>
    </row>
    <row r="104" spans="1:2" ht="21" customHeight="1">
      <c r="A104" s="3" t="s">
        <v>375</v>
      </c>
      <c r="B104" s="3">
        <v>0</v>
      </c>
    </row>
    <row r="105" spans="1:2" ht="21" customHeight="1">
      <c r="A105" s="3" t="s">
        <v>376</v>
      </c>
      <c r="B105" s="3">
        <v>0</v>
      </c>
    </row>
    <row r="106" spans="1:2" ht="21" customHeight="1">
      <c r="A106" s="3" t="s">
        <v>377</v>
      </c>
      <c r="B106" s="3">
        <v>211</v>
      </c>
    </row>
    <row r="107" spans="1:2" ht="21" customHeight="1">
      <c r="A107" s="3" t="s">
        <v>378</v>
      </c>
      <c r="B107" s="3">
        <v>130</v>
      </c>
    </row>
    <row r="108" spans="1:2" ht="21" customHeight="1">
      <c r="A108" s="3" t="s">
        <v>379</v>
      </c>
      <c r="B108" s="3">
        <v>130</v>
      </c>
    </row>
    <row r="109" spans="1:2" ht="21" customHeight="1">
      <c r="A109" s="3" t="s">
        <v>380</v>
      </c>
      <c r="B109" s="3">
        <v>81</v>
      </c>
    </row>
    <row r="110" spans="1:2" ht="21" customHeight="1">
      <c r="A110" s="3" t="s">
        <v>381</v>
      </c>
      <c r="B110" s="3">
        <v>81</v>
      </c>
    </row>
    <row r="111" spans="1:2" ht="21" customHeight="1">
      <c r="A111" s="3" t="s">
        <v>382</v>
      </c>
      <c r="B111" s="3">
        <v>0</v>
      </c>
    </row>
    <row r="112" spans="1:2" ht="21" customHeight="1">
      <c r="A112" s="3" t="s">
        <v>383</v>
      </c>
      <c r="B112" s="3">
        <v>0</v>
      </c>
    </row>
    <row r="113" spans="1:2" ht="21" customHeight="1">
      <c r="A113" s="3" t="s">
        <v>384</v>
      </c>
      <c r="B113" s="3">
        <v>0</v>
      </c>
    </row>
    <row r="114" spans="1:2" ht="21" customHeight="1">
      <c r="A114" s="3" t="s">
        <v>385</v>
      </c>
      <c r="B114" s="3">
        <v>335</v>
      </c>
    </row>
    <row r="115" spans="1:2" ht="21" customHeight="1">
      <c r="A115" s="3" t="s">
        <v>386</v>
      </c>
      <c r="B115" s="3">
        <v>335</v>
      </c>
    </row>
    <row r="116" spans="1:2" ht="21" customHeight="1">
      <c r="A116" s="3" t="s">
        <v>387</v>
      </c>
      <c r="B116" s="3">
        <v>335</v>
      </c>
    </row>
    <row r="117" spans="1:2" ht="21" customHeight="1">
      <c r="A117" s="3" t="s">
        <v>388</v>
      </c>
      <c r="B117" s="3">
        <v>0</v>
      </c>
    </row>
    <row r="118" spans="1:2" ht="21" customHeight="1">
      <c r="A118" s="3" t="s">
        <v>389</v>
      </c>
      <c r="B118" s="3">
        <v>0</v>
      </c>
    </row>
    <row r="119" spans="1:2" ht="21" customHeight="1">
      <c r="A119" s="3" t="s">
        <v>390</v>
      </c>
      <c r="B119" s="3">
        <v>0</v>
      </c>
    </row>
    <row r="120" spans="1:2" ht="21" customHeight="1">
      <c r="A120" s="3" t="s">
        <v>391</v>
      </c>
      <c r="B120" s="3">
        <v>0</v>
      </c>
    </row>
    <row r="121" spans="1:2" ht="21" customHeight="1">
      <c r="A121" s="3" t="s">
        <v>392</v>
      </c>
      <c r="B121" s="3">
        <v>9421</v>
      </c>
    </row>
    <row r="122" spans="1:2" ht="21" customHeight="1">
      <c r="A122" s="3" t="s">
        <v>393</v>
      </c>
      <c r="B122" s="3">
        <v>1498</v>
      </c>
    </row>
    <row r="123" spans="1:2" ht="21" customHeight="1">
      <c r="A123" s="3" t="s">
        <v>394</v>
      </c>
      <c r="B123" s="3">
        <v>1491</v>
      </c>
    </row>
    <row r="124" spans="1:2" ht="21" customHeight="1">
      <c r="A124" s="3" t="s">
        <v>395</v>
      </c>
      <c r="B124" s="3">
        <v>0</v>
      </c>
    </row>
    <row r="125" spans="1:2" ht="21" customHeight="1">
      <c r="A125" s="3" t="s">
        <v>396</v>
      </c>
      <c r="B125" s="3">
        <v>0</v>
      </c>
    </row>
    <row r="126" spans="1:2" ht="21" customHeight="1">
      <c r="A126" s="3" t="s">
        <v>397</v>
      </c>
      <c r="B126" s="3">
        <v>7</v>
      </c>
    </row>
    <row r="127" spans="1:2" ht="21" customHeight="1">
      <c r="A127" s="3" t="s">
        <v>398</v>
      </c>
      <c r="B127" s="3">
        <v>0</v>
      </c>
    </row>
    <row r="128" spans="1:2" ht="21" customHeight="1">
      <c r="A128" s="3" t="s">
        <v>399</v>
      </c>
      <c r="B128" s="3">
        <v>0</v>
      </c>
    </row>
    <row r="129" spans="1:2" ht="21" customHeight="1">
      <c r="A129" s="3" t="s">
        <v>400</v>
      </c>
      <c r="B129" s="3">
        <v>318</v>
      </c>
    </row>
    <row r="130" spans="1:2" ht="21" customHeight="1">
      <c r="A130" s="3" t="s">
        <v>401</v>
      </c>
      <c r="B130" s="3">
        <v>302</v>
      </c>
    </row>
    <row r="131" spans="1:2" ht="21" customHeight="1">
      <c r="A131" s="3" t="s">
        <v>402</v>
      </c>
      <c r="B131" s="3">
        <v>16</v>
      </c>
    </row>
    <row r="132" spans="1:2" ht="21" customHeight="1">
      <c r="A132" s="3" t="s">
        <v>403</v>
      </c>
      <c r="B132" s="3">
        <v>0</v>
      </c>
    </row>
    <row r="133" spans="1:2" ht="21" customHeight="1">
      <c r="A133" s="3" t="s">
        <v>404</v>
      </c>
      <c r="B133" s="3">
        <v>0</v>
      </c>
    </row>
    <row r="134" spans="1:2" ht="21" customHeight="1">
      <c r="A134" s="3" t="s">
        <v>405</v>
      </c>
      <c r="B134" s="3">
        <v>0</v>
      </c>
    </row>
    <row r="135" spans="1:2" ht="21" customHeight="1">
      <c r="A135" s="3" t="s">
        <v>406</v>
      </c>
      <c r="B135" s="3">
        <v>8545</v>
      </c>
    </row>
    <row r="136" spans="1:2" ht="21" customHeight="1">
      <c r="A136" s="3" t="s">
        <v>407</v>
      </c>
      <c r="B136" s="3">
        <v>643</v>
      </c>
    </row>
    <row r="137" spans="1:2" ht="21" customHeight="1">
      <c r="A137" s="3" t="s">
        <v>408</v>
      </c>
      <c r="B137" s="3">
        <v>1354</v>
      </c>
    </row>
    <row r="138" spans="1:2" ht="21" customHeight="1">
      <c r="A138" s="3" t="s">
        <v>409</v>
      </c>
      <c r="B138" s="3">
        <v>69</v>
      </c>
    </row>
    <row r="139" spans="1:2" ht="21" customHeight="1">
      <c r="A139" s="3" t="s">
        <v>410</v>
      </c>
      <c r="B139" s="3">
        <v>5035</v>
      </c>
    </row>
    <row r="140" spans="1:2" ht="21" customHeight="1">
      <c r="A140" s="3" t="s">
        <v>411</v>
      </c>
      <c r="B140" s="3">
        <v>9</v>
      </c>
    </row>
    <row r="141" spans="1:2" ht="21" customHeight="1">
      <c r="A141" s="3" t="s">
        <v>412</v>
      </c>
      <c r="B141" s="3">
        <v>1435</v>
      </c>
    </row>
    <row r="142" spans="1:2" ht="21" customHeight="1">
      <c r="A142" s="3" t="s">
        <v>413</v>
      </c>
      <c r="B142" s="3">
        <v>242</v>
      </c>
    </row>
    <row r="143" spans="1:2" ht="21" customHeight="1">
      <c r="A143" s="3" t="s">
        <v>414</v>
      </c>
      <c r="B143" s="3">
        <v>242</v>
      </c>
    </row>
    <row r="144" spans="1:2" ht="21" customHeight="1">
      <c r="A144" s="3" t="s">
        <v>415</v>
      </c>
      <c r="B144" s="3">
        <v>0</v>
      </c>
    </row>
    <row r="145" spans="1:2" ht="21" customHeight="1">
      <c r="A145" s="3" t="s">
        <v>416</v>
      </c>
      <c r="B145" s="3">
        <v>0</v>
      </c>
    </row>
    <row r="146" spans="1:2" ht="21" customHeight="1">
      <c r="A146" s="3" t="s">
        <v>417</v>
      </c>
      <c r="B146" s="3">
        <v>0</v>
      </c>
    </row>
    <row r="147" spans="1:2" ht="21" customHeight="1">
      <c r="A147" s="3" t="s">
        <v>418</v>
      </c>
      <c r="B147" s="3">
        <v>0</v>
      </c>
    </row>
    <row r="148" spans="1:2" ht="21" customHeight="1">
      <c r="A148" s="3" t="s">
        <v>419</v>
      </c>
      <c r="B148" s="3">
        <v>0</v>
      </c>
    </row>
    <row r="149" spans="1:2" ht="21" customHeight="1">
      <c r="A149" s="3" t="s">
        <v>420</v>
      </c>
      <c r="B149" s="3">
        <v>0</v>
      </c>
    </row>
    <row r="150" spans="1:2" ht="21" customHeight="1">
      <c r="A150" s="3" t="s">
        <v>421</v>
      </c>
      <c r="B150" s="3">
        <v>0</v>
      </c>
    </row>
    <row r="151" spans="1:2" ht="21" customHeight="1">
      <c r="A151" s="3" t="s">
        <v>422</v>
      </c>
      <c r="B151" s="3">
        <v>0</v>
      </c>
    </row>
    <row r="152" spans="1:2" ht="21" customHeight="1">
      <c r="A152" s="3" t="s">
        <v>423</v>
      </c>
      <c r="B152" s="3">
        <v>0</v>
      </c>
    </row>
    <row r="153" spans="1:2" ht="21" customHeight="1">
      <c r="A153" s="3" t="s">
        <v>424</v>
      </c>
      <c r="B153" s="3">
        <v>0</v>
      </c>
    </row>
    <row r="154" spans="1:2" ht="21" customHeight="1">
      <c r="A154" s="3" t="s">
        <v>425</v>
      </c>
      <c r="B154" s="3">
        <v>0</v>
      </c>
    </row>
    <row r="155" spans="1:2" ht="21" customHeight="1">
      <c r="A155" s="3" t="s">
        <v>426</v>
      </c>
      <c r="B155" s="3">
        <v>0</v>
      </c>
    </row>
    <row r="156" spans="1:2" ht="21" customHeight="1">
      <c r="A156" s="3" t="s">
        <v>427</v>
      </c>
      <c r="B156" s="3">
        <v>0</v>
      </c>
    </row>
    <row r="157" spans="1:2" ht="21" customHeight="1">
      <c r="A157" s="3" t="s">
        <v>428</v>
      </c>
      <c r="B157" s="3">
        <v>0</v>
      </c>
    </row>
    <row r="158" spans="1:2" ht="21" customHeight="1">
      <c r="A158" s="3" t="s">
        <v>429</v>
      </c>
      <c r="B158" s="3">
        <v>0</v>
      </c>
    </row>
    <row r="159" spans="1:2" ht="21" customHeight="1">
      <c r="A159" s="3" t="s">
        <v>430</v>
      </c>
      <c r="B159" s="3">
        <v>0</v>
      </c>
    </row>
    <row r="160" spans="1:2" ht="21" customHeight="1">
      <c r="A160" s="3" t="s">
        <v>431</v>
      </c>
      <c r="B160" s="3">
        <v>160</v>
      </c>
    </row>
    <row r="161" spans="1:2" ht="21" customHeight="1">
      <c r="A161" s="3" t="s">
        <v>432</v>
      </c>
      <c r="B161" s="3">
        <v>160</v>
      </c>
    </row>
    <row r="162" spans="1:2" ht="21" customHeight="1">
      <c r="A162" s="3" t="s">
        <v>433</v>
      </c>
      <c r="B162" s="3">
        <v>0</v>
      </c>
    </row>
    <row r="163" spans="1:2" ht="21" customHeight="1">
      <c r="A163" s="3" t="s">
        <v>434</v>
      </c>
      <c r="B163" s="3">
        <v>0</v>
      </c>
    </row>
    <row r="164" spans="1:2" ht="21" customHeight="1">
      <c r="A164" s="3" t="s">
        <v>435</v>
      </c>
      <c r="B164" s="3">
        <v>0</v>
      </c>
    </row>
    <row r="165" spans="1:2" ht="21" customHeight="1">
      <c r="A165" s="3" t="s">
        <v>436</v>
      </c>
      <c r="B165" s="3">
        <v>0</v>
      </c>
    </row>
    <row r="166" spans="1:2" ht="21" customHeight="1">
      <c r="A166" s="3" t="s">
        <v>437</v>
      </c>
      <c r="B166" s="3">
        <v>0</v>
      </c>
    </row>
    <row r="167" spans="1:2" ht="21" customHeight="1">
      <c r="A167" s="3" t="s">
        <v>438</v>
      </c>
      <c r="B167" s="3">
        <v>0</v>
      </c>
    </row>
    <row r="168" spans="1:2" ht="21" customHeight="1">
      <c r="A168" s="3" t="s">
        <v>439</v>
      </c>
      <c r="B168" s="3">
        <v>0</v>
      </c>
    </row>
    <row r="169" spans="1:2" ht="21" customHeight="1">
      <c r="A169" s="3" t="s">
        <v>440</v>
      </c>
      <c r="B169" s="3">
        <v>0</v>
      </c>
    </row>
    <row r="170" spans="1:2" ht="21" customHeight="1">
      <c r="A170" s="3" t="s">
        <v>441</v>
      </c>
      <c r="B170" s="3">
        <v>0</v>
      </c>
    </row>
    <row r="171" spans="1:2" ht="21" customHeight="1">
      <c r="A171" s="3" t="s">
        <v>442</v>
      </c>
      <c r="B171" s="3">
        <v>0</v>
      </c>
    </row>
    <row r="172" spans="1:2" ht="21" customHeight="1">
      <c r="A172" s="3" t="s">
        <v>443</v>
      </c>
      <c r="B172" s="3">
        <v>0</v>
      </c>
    </row>
    <row r="173" spans="1:2" ht="21" customHeight="1">
      <c r="A173" s="3" t="s">
        <v>444</v>
      </c>
      <c r="B173" s="3">
        <v>0</v>
      </c>
    </row>
    <row r="174" spans="1:2" ht="21" customHeight="1">
      <c r="A174" s="3" t="s">
        <v>445</v>
      </c>
      <c r="B174" s="3">
        <v>0</v>
      </c>
    </row>
    <row r="175" spans="1:2" ht="21" customHeight="1">
      <c r="A175" s="3" t="s">
        <v>446</v>
      </c>
      <c r="B175" s="3">
        <v>0</v>
      </c>
    </row>
    <row r="176" spans="1:2" ht="21" customHeight="1">
      <c r="A176" s="3" t="s">
        <v>447</v>
      </c>
      <c r="B176" s="3">
        <v>0</v>
      </c>
    </row>
    <row r="177" spans="1:2" ht="21" customHeight="1">
      <c r="A177" s="3" t="s">
        <v>448</v>
      </c>
      <c r="B177" s="3">
        <v>0</v>
      </c>
    </row>
    <row r="178" spans="1:2" ht="21" customHeight="1">
      <c r="A178" s="3" t="s">
        <v>449</v>
      </c>
      <c r="B178" s="3">
        <v>0</v>
      </c>
    </row>
    <row r="179" spans="1:2" ht="21" customHeight="1">
      <c r="A179" s="3" t="s">
        <v>450</v>
      </c>
      <c r="B179" s="3">
        <v>0</v>
      </c>
    </row>
    <row r="180" spans="1:2" ht="21" customHeight="1">
      <c r="A180" s="3" t="s">
        <v>451</v>
      </c>
      <c r="B180" s="3">
        <v>93</v>
      </c>
    </row>
    <row r="181" spans="1:2" ht="21" customHeight="1">
      <c r="A181" s="3" t="s">
        <v>349</v>
      </c>
      <c r="B181" s="3">
        <v>93</v>
      </c>
    </row>
    <row r="182" spans="1:2" ht="21" customHeight="1">
      <c r="A182" s="3" t="s">
        <v>452</v>
      </c>
      <c r="B182" s="3">
        <v>0</v>
      </c>
    </row>
    <row r="183" spans="1:2" ht="21" customHeight="1">
      <c r="A183" s="3" t="s">
        <v>453</v>
      </c>
      <c r="B183" s="3">
        <v>0</v>
      </c>
    </row>
    <row r="184" spans="1:2" ht="21" customHeight="1">
      <c r="A184" s="3" t="s">
        <v>454</v>
      </c>
      <c r="B184" s="3">
        <v>0</v>
      </c>
    </row>
    <row r="185" spans="1:2" ht="21" customHeight="1">
      <c r="A185" s="3" t="s">
        <v>455</v>
      </c>
      <c r="B185" s="3">
        <v>4690</v>
      </c>
    </row>
    <row r="186" spans="1:2" ht="21" customHeight="1">
      <c r="A186" s="3" t="s">
        <v>456</v>
      </c>
      <c r="B186" s="3">
        <v>757</v>
      </c>
    </row>
    <row r="187" spans="1:2" ht="21" customHeight="1">
      <c r="A187" s="3" t="s">
        <v>457</v>
      </c>
      <c r="B187" s="3">
        <v>757</v>
      </c>
    </row>
    <row r="188" spans="1:2" ht="21" customHeight="1">
      <c r="A188" s="3" t="s">
        <v>458</v>
      </c>
      <c r="B188" s="3">
        <v>0</v>
      </c>
    </row>
    <row r="189" spans="1:2" ht="21" customHeight="1">
      <c r="A189" s="3" t="s">
        <v>459</v>
      </c>
      <c r="B189" s="3">
        <v>525</v>
      </c>
    </row>
    <row r="190" spans="1:2" ht="21" customHeight="1">
      <c r="A190" s="3" t="s">
        <v>460</v>
      </c>
      <c r="B190" s="3">
        <v>525</v>
      </c>
    </row>
    <row r="191" spans="1:2" ht="21" customHeight="1">
      <c r="A191" s="3" t="s">
        <v>461</v>
      </c>
      <c r="B191" s="3">
        <v>0</v>
      </c>
    </row>
    <row r="192" spans="1:2" ht="21" customHeight="1">
      <c r="A192" s="3" t="s">
        <v>462</v>
      </c>
      <c r="B192" s="3">
        <v>228</v>
      </c>
    </row>
    <row r="193" spans="1:2" ht="21" customHeight="1">
      <c r="A193" s="3" t="s">
        <v>463</v>
      </c>
      <c r="B193" s="3">
        <v>0</v>
      </c>
    </row>
    <row r="194" spans="1:2" ht="21" customHeight="1">
      <c r="A194" s="3" t="s">
        <v>464</v>
      </c>
      <c r="B194" s="3">
        <v>228</v>
      </c>
    </row>
    <row r="195" spans="1:2" ht="21" customHeight="1">
      <c r="A195" s="3" t="s">
        <v>465</v>
      </c>
      <c r="B195" s="3">
        <v>0</v>
      </c>
    </row>
    <row r="196" spans="1:2" ht="21" customHeight="1">
      <c r="A196" s="3" t="s">
        <v>466</v>
      </c>
      <c r="B196" s="3">
        <v>520</v>
      </c>
    </row>
    <row r="197" spans="1:2" ht="21" customHeight="1">
      <c r="A197" s="3" t="s">
        <v>467</v>
      </c>
      <c r="B197" s="3">
        <v>195</v>
      </c>
    </row>
    <row r="198" spans="1:2" ht="21" customHeight="1">
      <c r="A198" s="3" t="s">
        <v>468</v>
      </c>
      <c r="B198" s="3">
        <v>259</v>
      </c>
    </row>
    <row r="199" spans="1:2" ht="21" customHeight="1">
      <c r="A199" s="3" t="s">
        <v>469</v>
      </c>
      <c r="B199" s="3">
        <v>67</v>
      </c>
    </row>
    <row r="200" spans="1:2" ht="21" customHeight="1">
      <c r="A200" s="3" t="s">
        <v>470</v>
      </c>
      <c r="B200" s="3">
        <v>0</v>
      </c>
    </row>
    <row r="201" spans="1:2" ht="21" customHeight="1">
      <c r="A201" s="3" t="s">
        <v>471</v>
      </c>
      <c r="B201" s="3">
        <v>0</v>
      </c>
    </row>
    <row r="202" spans="1:2" ht="21" customHeight="1">
      <c r="A202" s="3" t="s">
        <v>472</v>
      </c>
      <c r="B202" s="3">
        <v>0</v>
      </c>
    </row>
    <row r="203" spans="1:2" ht="21" customHeight="1">
      <c r="A203" s="3" t="s">
        <v>473</v>
      </c>
      <c r="B203" s="3">
        <v>0</v>
      </c>
    </row>
    <row r="204" spans="1:2" ht="21" customHeight="1">
      <c r="A204" s="3" t="s">
        <v>474</v>
      </c>
      <c r="B204" s="3">
        <v>0</v>
      </c>
    </row>
    <row r="205" spans="1:2" ht="21" customHeight="1">
      <c r="A205" s="3" t="s">
        <v>475</v>
      </c>
      <c r="B205" s="3">
        <v>0</v>
      </c>
    </row>
    <row r="206" spans="1:2" ht="21" customHeight="1">
      <c r="A206" s="3" t="s">
        <v>476</v>
      </c>
      <c r="B206" s="3">
        <v>0</v>
      </c>
    </row>
    <row r="207" spans="1:2" ht="21" customHeight="1">
      <c r="A207" s="3" t="s">
        <v>477</v>
      </c>
      <c r="B207" s="3">
        <v>0</v>
      </c>
    </row>
    <row r="208" spans="1:2" ht="21" customHeight="1">
      <c r="A208" s="3" t="s">
        <v>478</v>
      </c>
      <c r="B208" s="3">
        <v>2501</v>
      </c>
    </row>
    <row r="209" spans="1:2" ht="21" customHeight="1">
      <c r="A209" s="3" t="s">
        <v>479</v>
      </c>
      <c r="B209" s="3">
        <v>1126</v>
      </c>
    </row>
    <row r="210" spans="1:2" ht="21" customHeight="1">
      <c r="A210" s="3" t="s">
        <v>480</v>
      </c>
      <c r="B210" s="3">
        <v>1374</v>
      </c>
    </row>
    <row r="211" spans="1:2" ht="21" customHeight="1">
      <c r="A211" s="3" t="s">
        <v>481</v>
      </c>
      <c r="B211" s="3">
        <v>0</v>
      </c>
    </row>
    <row r="212" spans="1:2" ht="21" customHeight="1">
      <c r="A212" s="3" t="s">
        <v>482</v>
      </c>
      <c r="B212" s="3">
        <v>0</v>
      </c>
    </row>
    <row r="213" spans="1:2" ht="21" customHeight="1">
      <c r="A213" s="3" t="s">
        <v>483</v>
      </c>
      <c r="B213" s="3">
        <v>0</v>
      </c>
    </row>
    <row r="214" spans="1:2" ht="21" customHeight="1">
      <c r="A214" s="3" t="s">
        <v>484</v>
      </c>
      <c r="B214" s="3">
        <v>0</v>
      </c>
    </row>
    <row r="215" spans="1:2" ht="21" customHeight="1">
      <c r="A215" s="3" t="s">
        <v>485</v>
      </c>
      <c r="B215" s="3">
        <v>0</v>
      </c>
    </row>
    <row r="216" spans="1:2" ht="21" customHeight="1">
      <c r="A216" s="3" t="s">
        <v>486</v>
      </c>
      <c r="B216" s="3">
        <v>0</v>
      </c>
    </row>
    <row r="217" spans="1:2" ht="21" customHeight="1">
      <c r="A217" s="3" t="s">
        <v>487</v>
      </c>
      <c r="B217" s="3">
        <v>0</v>
      </c>
    </row>
    <row r="218" spans="1:2" ht="21" customHeight="1">
      <c r="A218" s="3" t="s">
        <v>488</v>
      </c>
      <c r="B218" s="3">
        <v>159</v>
      </c>
    </row>
    <row r="219" spans="1:2" ht="21" customHeight="1">
      <c r="A219" s="3" t="s">
        <v>349</v>
      </c>
      <c r="B219" s="3">
        <v>159</v>
      </c>
    </row>
    <row r="220" spans="1:2" ht="21" customHeight="1">
      <c r="A220" s="3" t="s">
        <v>489</v>
      </c>
      <c r="B220" s="3">
        <v>431</v>
      </c>
    </row>
    <row r="221" spans="1:2" ht="21" customHeight="1">
      <c r="A221" s="3" t="s">
        <v>490</v>
      </c>
      <c r="B221" s="3">
        <v>431</v>
      </c>
    </row>
    <row r="222" spans="1:2" ht="21" customHeight="1">
      <c r="A222" s="3" t="s">
        <v>491</v>
      </c>
      <c r="B222" s="3">
        <v>431</v>
      </c>
    </row>
    <row r="223" spans="1:2" ht="21" customHeight="1">
      <c r="A223" s="3" t="s">
        <v>492</v>
      </c>
      <c r="B223" s="3">
        <v>0</v>
      </c>
    </row>
    <row r="224" spans="1:2" ht="21" customHeight="1">
      <c r="A224" s="3" t="s">
        <v>493</v>
      </c>
      <c r="B224" s="3">
        <v>0</v>
      </c>
    </row>
    <row r="225" spans="1:2" ht="21" customHeight="1">
      <c r="A225" s="3" t="s">
        <v>494</v>
      </c>
      <c r="B225" s="3">
        <v>0</v>
      </c>
    </row>
    <row r="226" spans="1:2" ht="21" customHeight="1">
      <c r="A226" s="3" t="s">
        <v>495</v>
      </c>
      <c r="B226" s="3">
        <v>0</v>
      </c>
    </row>
    <row r="227" spans="1:2" ht="21" customHeight="1">
      <c r="A227" s="3" t="s">
        <v>496</v>
      </c>
      <c r="B227" s="3">
        <v>0</v>
      </c>
    </row>
    <row r="228" spans="1:2" ht="21" customHeight="1">
      <c r="A228" s="3" t="s">
        <v>497</v>
      </c>
      <c r="B228" s="3">
        <v>0</v>
      </c>
    </row>
    <row r="229" spans="1:2" ht="21" customHeight="1">
      <c r="A229" s="3" t="s">
        <v>498</v>
      </c>
      <c r="B229" s="3">
        <v>0</v>
      </c>
    </row>
    <row r="230" spans="1:2" ht="21" customHeight="1">
      <c r="A230" s="3" t="s">
        <v>499</v>
      </c>
      <c r="B230" s="3">
        <v>5705</v>
      </c>
    </row>
    <row r="231" spans="1:2" ht="21" customHeight="1">
      <c r="A231" s="3" t="s">
        <v>500</v>
      </c>
      <c r="B231" s="3">
        <v>3592</v>
      </c>
    </row>
    <row r="232" spans="1:2" ht="21" customHeight="1">
      <c r="A232" s="3" t="s">
        <v>501</v>
      </c>
      <c r="B232" s="3">
        <v>3592</v>
      </c>
    </row>
    <row r="233" spans="1:2" ht="21" customHeight="1">
      <c r="A233" s="3" t="s">
        <v>502</v>
      </c>
      <c r="B233" s="3">
        <v>0</v>
      </c>
    </row>
    <row r="234" spans="1:2" ht="21" customHeight="1">
      <c r="A234" s="3" t="s">
        <v>503</v>
      </c>
      <c r="B234" s="3">
        <v>0</v>
      </c>
    </row>
    <row r="235" spans="1:2" ht="21" customHeight="1">
      <c r="A235" s="3" t="s">
        <v>504</v>
      </c>
      <c r="B235" s="3">
        <v>0</v>
      </c>
    </row>
    <row r="236" spans="1:2" ht="21" customHeight="1">
      <c r="A236" s="3" t="s">
        <v>505</v>
      </c>
      <c r="B236" s="3">
        <v>0</v>
      </c>
    </row>
    <row r="237" spans="1:2" ht="21" customHeight="1">
      <c r="A237" s="3" t="s">
        <v>506</v>
      </c>
      <c r="B237" s="3">
        <v>0</v>
      </c>
    </row>
    <row r="238" spans="1:2" ht="21" customHeight="1">
      <c r="A238" s="3" t="s">
        <v>507</v>
      </c>
      <c r="B238" s="3">
        <v>2113</v>
      </c>
    </row>
    <row r="239" spans="1:2" ht="21" customHeight="1">
      <c r="A239" s="3" t="s">
        <v>508</v>
      </c>
      <c r="B239" s="3">
        <v>2113</v>
      </c>
    </row>
    <row r="240" spans="1:2" ht="21" customHeight="1">
      <c r="A240" s="3" t="s">
        <v>509</v>
      </c>
      <c r="B240" s="3">
        <v>0</v>
      </c>
    </row>
    <row r="241" spans="1:2" ht="21" customHeight="1">
      <c r="A241" s="3" t="s">
        <v>510</v>
      </c>
      <c r="B241" s="3">
        <v>0</v>
      </c>
    </row>
    <row r="242" spans="1:2" ht="21" customHeight="1">
      <c r="A242" s="3" t="s">
        <v>511</v>
      </c>
      <c r="B242" s="3">
        <v>0</v>
      </c>
    </row>
    <row r="243" spans="1:2" ht="21" customHeight="1">
      <c r="A243" s="3" t="s">
        <v>512</v>
      </c>
      <c r="B243" s="3">
        <v>0</v>
      </c>
    </row>
    <row r="244" spans="1:2" ht="21" customHeight="1">
      <c r="A244" s="3" t="s">
        <v>513</v>
      </c>
      <c r="B244" s="3">
        <v>0</v>
      </c>
    </row>
    <row r="245" spans="1:2" ht="21" customHeight="1">
      <c r="A245" s="3" t="s">
        <v>514</v>
      </c>
      <c r="B245" s="3">
        <v>0</v>
      </c>
    </row>
    <row r="246" spans="1:2" ht="21" customHeight="1">
      <c r="A246" s="3" t="s">
        <v>515</v>
      </c>
      <c r="B246" s="3">
        <v>0</v>
      </c>
    </row>
    <row r="247" spans="1:2" ht="21" customHeight="1">
      <c r="A247" s="3" t="s">
        <v>516</v>
      </c>
      <c r="B247" s="3">
        <v>0</v>
      </c>
    </row>
    <row r="248" spans="1:2" ht="21" customHeight="1">
      <c r="A248" s="3" t="s">
        <v>517</v>
      </c>
      <c r="B248" s="3">
        <v>739</v>
      </c>
    </row>
    <row r="249" spans="1:2" ht="21" customHeight="1">
      <c r="A249" s="3" t="s">
        <v>518</v>
      </c>
      <c r="B249" s="3">
        <v>739</v>
      </c>
    </row>
    <row r="250" spans="1:2" ht="21" customHeight="1">
      <c r="A250" s="3" t="s">
        <v>519</v>
      </c>
      <c r="B250" s="3">
        <v>739</v>
      </c>
    </row>
    <row r="251" spans="1:2" ht="21" customHeight="1">
      <c r="A251" s="3" t="s">
        <v>520</v>
      </c>
      <c r="B251" s="3">
        <v>0</v>
      </c>
    </row>
    <row r="252" spans="1:2" ht="21" customHeight="1">
      <c r="A252" s="3" t="s">
        <v>521</v>
      </c>
      <c r="B252" s="3">
        <v>0</v>
      </c>
    </row>
    <row r="253" spans="1:2" ht="21" customHeight="1">
      <c r="A253" s="3" t="s">
        <v>522</v>
      </c>
      <c r="B253" s="3">
        <v>0</v>
      </c>
    </row>
    <row r="254" spans="1:2" ht="21" customHeight="1">
      <c r="A254" s="3" t="s">
        <v>523</v>
      </c>
      <c r="B254" s="3">
        <v>0</v>
      </c>
    </row>
    <row r="255" spans="1:2" ht="21" customHeight="1">
      <c r="A255" s="3" t="s">
        <v>524</v>
      </c>
      <c r="B255" s="3">
        <v>0</v>
      </c>
    </row>
    <row r="256" spans="1:2" ht="21" customHeight="1">
      <c r="A256" s="3" t="s">
        <v>525</v>
      </c>
      <c r="B256" s="3">
        <v>0</v>
      </c>
    </row>
    <row r="257" spans="1:2" ht="21" customHeight="1">
      <c r="A257" s="3" t="s">
        <v>526</v>
      </c>
      <c r="B257" s="3">
        <v>0</v>
      </c>
    </row>
    <row r="258" spans="1:2" ht="21" customHeight="1">
      <c r="A258" s="3" t="s">
        <v>527</v>
      </c>
      <c r="B258" s="3">
        <v>0</v>
      </c>
    </row>
    <row r="259" spans="1:2" ht="21" customHeight="1">
      <c r="A259" s="3" t="s">
        <v>528</v>
      </c>
      <c r="B259" s="3">
        <v>0</v>
      </c>
    </row>
    <row r="260" spans="1:2" ht="21" customHeight="1">
      <c r="A260" s="3" t="s">
        <v>529</v>
      </c>
      <c r="B260" s="3">
        <v>0</v>
      </c>
    </row>
    <row r="261" spans="1:2" ht="21" customHeight="1">
      <c r="A261" s="3" t="s">
        <v>530</v>
      </c>
      <c r="B261" s="3">
        <v>0</v>
      </c>
    </row>
    <row r="262" spans="1:2" ht="21" customHeight="1">
      <c r="A262" s="3" t="s">
        <v>531</v>
      </c>
      <c r="B262" s="3">
        <v>0</v>
      </c>
    </row>
    <row r="263" spans="1:2" ht="21" customHeight="1">
      <c r="A263" s="3" t="s">
        <v>532</v>
      </c>
      <c r="B263" s="3">
        <v>0</v>
      </c>
    </row>
    <row r="264" spans="1:2" ht="21" customHeight="1">
      <c r="A264" s="3" t="s">
        <v>533</v>
      </c>
      <c r="B264" s="3">
        <v>0</v>
      </c>
    </row>
    <row r="265" spans="1:2" ht="21" customHeight="1">
      <c r="A265" s="3" t="s">
        <v>534</v>
      </c>
      <c r="B265" s="3">
        <v>0</v>
      </c>
    </row>
    <row r="266" spans="1:2" ht="21" customHeight="1">
      <c r="A266" s="3" t="s">
        <v>535</v>
      </c>
      <c r="B266" s="3">
        <v>0</v>
      </c>
    </row>
    <row r="267" spans="1:2" ht="21" customHeight="1">
      <c r="A267" s="3" t="s">
        <v>536</v>
      </c>
      <c r="B267" s="3">
        <v>0</v>
      </c>
    </row>
    <row r="268" spans="1:2" ht="21" customHeight="1">
      <c r="A268" s="3" t="s">
        <v>537</v>
      </c>
      <c r="B268" s="3">
        <v>0</v>
      </c>
    </row>
    <row r="269" spans="1:2" ht="21" customHeight="1">
      <c r="A269" s="3" t="s">
        <v>538</v>
      </c>
      <c r="B269" s="3">
        <v>0</v>
      </c>
    </row>
    <row r="270" spans="1:2" ht="21" customHeight="1">
      <c r="A270" s="3" t="s">
        <v>539</v>
      </c>
      <c r="B270" s="3">
        <v>0</v>
      </c>
    </row>
    <row r="271" spans="1:2" ht="21" customHeight="1">
      <c r="A271" s="3" t="s">
        <v>540</v>
      </c>
      <c r="B271" s="3">
        <v>401</v>
      </c>
    </row>
    <row r="272" spans="1:2" ht="21" customHeight="1">
      <c r="A272" s="3" t="s">
        <v>541</v>
      </c>
      <c r="B272" s="3">
        <v>401</v>
      </c>
    </row>
    <row r="273" spans="1:2" ht="21" customHeight="1">
      <c r="A273" s="3" t="s">
        <v>542</v>
      </c>
      <c r="B273" s="3">
        <v>401</v>
      </c>
    </row>
    <row r="274" spans="1:2" ht="21" customHeight="1">
      <c r="A274" s="3" t="s">
        <v>543</v>
      </c>
      <c r="B274" s="3">
        <v>0</v>
      </c>
    </row>
    <row r="275" spans="1:2" ht="21" customHeight="1">
      <c r="A275" s="3" t="s">
        <v>544</v>
      </c>
      <c r="B275" s="3">
        <v>0</v>
      </c>
    </row>
    <row r="276" spans="1:2" ht="21" customHeight="1">
      <c r="A276" s="3" t="s">
        <v>545</v>
      </c>
      <c r="B276" s="3">
        <v>0</v>
      </c>
    </row>
    <row r="277" spans="1:2" ht="21" customHeight="1">
      <c r="A277" s="3" t="s">
        <v>546</v>
      </c>
      <c r="B277" s="3">
        <v>0</v>
      </c>
    </row>
    <row r="278" spans="1:2" ht="21" customHeight="1">
      <c r="A278" s="3" t="s">
        <v>547</v>
      </c>
      <c r="B278" s="3">
        <v>381</v>
      </c>
    </row>
    <row r="279" spans="1:2" ht="21" customHeight="1">
      <c r="A279" s="3" t="s">
        <v>548</v>
      </c>
      <c r="B279" s="3">
        <v>381</v>
      </c>
    </row>
    <row r="280" spans="1:2" ht="21" customHeight="1">
      <c r="A280" s="3" t="s">
        <v>549</v>
      </c>
      <c r="B280" s="3">
        <v>381</v>
      </c>
    </row>
    <row r="281" spans="1:2" ht="21" customHeight="1">
      <c r="A281" s="3" t="s">
        <v>550</v>
      </c>
      <c r="B281" s="3">
        <v>0</v>
      </c>
    </row>
    <row r="282" spans="1:2" ht="21" customHeight="1">
      <c r="A282" s="3" t="s">
        <v>551</v>
      </c>
      <c r="B282" s="3">
        <v>286</v>
      </c>
    </row>
    <row r="283" spans="1:2" ht="21" customHeight="1">
      <c r="A283" s="3" t="s">
        <v>552</v>
      </c>
      <c r="B283" s="3">
        <v>286</v>
      </c>
    </row>
    <row r="284" spans="1:2" ht="21" customHeight="1">
      <c r="A284" s="3" t="s">
        <v>553</v>
      </c>
      <c r="B284" s="3">
        <v>286</v>
      </c>
    </row>
    <row r="285" spans="1:2" ht="21" customHeight="1">
      <c r="A285" s="3" t="s">
        <v>554</v>
      </c>
      <c r="B285" s="3">
        <v>0</v>
      </c>
    </row>
    <row r="286" spans="1:2" ht="21" customHeight="1">
      <c r="A286" s="3" t="s">
        <v>555</v>
      </c>
      <c r="B286" s="3">
        <v>0</v>
      </c>
    </row>
    <row r="287" spans="1:2" ht="21" customHeight="1">
      <c r="A287" s="3" t="s">
        <v>556</v>
      </c>
      <c r="B287" s="3">
        <v>3789</v>
      </c>
    </row>
    <row r="288" spans="1:2" ht="21" customHeight="1">
      <c r="A288" s="3" t="s">
        <v>557</v>
      </c>
      <c r="B288" s="3">
        <v>0</v>
      </c>
    </row>
    <row r="289" spans="1:2" ht="21" customHeight="1">
      <c r="A289" s="3" t="s">
        <v>558</v>
      </c>
      <c r="B289" s="3">
        <v>0</v>
      </c>
    </row>
    <row r="290" spans="1:2" ht="21" customHeight="1">
      <c r="A290" s="3" t="s">
        <v>559</v>
      </c>
      <c r="B290" s="3">
        <v>3789</v>
      </c>
    </row>
    <row r="291" spans="1:2" ht="21" customHeight="1">
      <c r="A291" s="3" t="s">
        <v>560</v>
      </c>
      <c r="B291" s="3">
        <v>3789</v>
      </c>
    </row>
    <row r="292" spans="1:2" ht="21" customHeight="1">
      <c r="A292" s="3" t="s">
        <v>266</v>
      </c>
      <c r="B292" s="3">
        <v>500</v>
      </c>
    </row>
    <row r="293" spans="1:2" ht="21" customHeight="1">
      <c r="A293" s="3" t="s">
        <v>561</v>
      </c>
      <c r="B293" s="3">
        <v>500</v>
      </c>
    </row>
    <row r="294" spans="1:2" ht="21" customHeight="1">
      <c r="A294" s="3" t="s">
        <v>349</v>
      </c>
      <c r="B294" s="3">
        <v>500</v>
      </c>
    </row>
    <row r="295" spans="1:2" ht="21" customHeight="1">
      <c r="A295" s="3" t="s">
        <v>350</v>
      </c>
      <c r="B295" s="3">
        <v>0</v>
      </c>
    </row>
    <row r="296" spans="1:2" ht="21" customHeight="1">
      <c r="A296" s="3" t="s">
        <v>562</v>
      </c>
      <c r="B296" s="3">
        <v>0</v>
      </c>
    </row>
    <row r="297" spans="1:2" ht="21" customHeight="1">
      <c r="A297" s="3" t="s">
        <v>563</v>
      </c>
      <c r="B297" s="3">
        <v>0</v>
      </c>
    </row>
    <row r="298" spans="1:2" ht="21" customHeight="1">
      <c r="A298" s="3" t="s">
        <v>564</v>
      </c>
      <c r="B298" s="3">
        <v>0</v>
      </c>
    </row>
    <row r="299" spans="1:2" ht="21" customHeight="1">
      <c r="A299" s="3" t="s">
        <v>565</v>
      </c>
      <c r="B299" s="3">
        <v>0</v>
      </c>
    </row>
    <row r="300" spans="1:2" ht="21" customHeight="1">
      <c r="A300" s="3" t="s">
        <v>350</v>
      </c>
      <c r="B300" s="3">
        <v>0</v>
      </c>
    </row>
    <row r="301" spans="1:2" ht="21" customHeight="1">
      <c r="A301" s="3" t="s">
        <v>566</v>
      </c>
      <c r="B301" s="3">
        <v>0</v>
      </c>
    </row>
    <row r="302" spans="1:2" ht="21" customHeight="1">
      <c r="A302" s="3" t="s">
        <v>567</v>
      </c>
      <c r="B302" s="3">
        <v>0</v>
      </c>
    </row>
    <row r="303" spans="1:2" ht="21" customHeight="1">
      <c r="A303" s="3" t="s">
        <v>568</v>
      </c>
      <c r="B303" s="3">
        <v>0</v>
      </c>
    </row>
    <row r="304" spans="1:2" ht="21" customHeight="1">
      <c r="A304" s="3" t="s">
        <v>569</v>
      </c>
      <c r="B304" s="3">
        <v>0</v>
      </c>
    </row>
    <row r="305" spans="1:2" ht="21" customHeight="1">
      <c r="A305" s="3" t="s">
        <v>267</v>
      </c>
      <c r="B305" s="3">
        <v>0</v>
      </c>
    </row>
    <row r="306" spans="1:2" ht="21" customHeight="1">
      <c r="A306" s="3" t="s">
        <v>570</v>
      </c>
      <c r="B306" s="3">
        <v>0</v>
      </c>
    </row>
    <row r="307" spans="1:2" ht="21" customHeight="1">
      <c r="A307" s="3" t="s">
        <v>571</v>
      </c>
      <c r="B307" s="3">
        <v>2700</v>
      </c>
    </row>
    <row r="308" spans="1:2" ht="21" customHeight="1">
      <c r="A308" s="3" t="s">
        <v>572</v>
      </c>
      <c r="B308" s="3">
        <v>2700</v>
      </c>
    </row>
    <row r="309" spans="1:2" ht="21" customHeight="1">
      <c r="A309" s="3" t="s">
        <v>573</v>
      </c>
      <c r="B309" s="3">
        <v>2700</v>
      </c>
    </row>
    <row r="310" spans="1:2" ht="21" customHeight="1">
      <c r="A310" s="3" t="s">
        <v>574</v>
      </c>
      <c r="B310" s="3">
        <v>0</v>
      </c>
    </row>
    <row r="311" spans="1:2" ht="21" customHeight="1">
      <c r="A311" s="3" t="s">
        <v>575</v>
      </c>
      <c r="B311" s="3">
        <v>0</v>
      </c>
    </row>
    <row r="312" spans="1:2" ht="21" customHeight="1">
      <c r="A312" s="3" t="s">
        <v>576</v>
      </c>
      <c r="B312" s="3">
        <v>0</v>
      </c>
    </row>
    <row r="313" spans="1:2" ht="21" customHeight="1">
      <c r="A313" s="3" t="s">
        <v>577</v>
      </c>
      <c r="B313" s="3">
        <v>0</v>
      </c>
    </row>
    <row r="314" spans="1:2" ht="21" customHeight="1">
      <c r="A314" s="3" t="s">
        <v>578</v>
      </c>
      <c r="B314" s="3">
        <v>0</v>
      </c>
    </row>
    <row r="315" spans="1:2" ht="21" customHeight="1">
      <c r="A315" s="3" t="s">
        <v>579</v>
      </c>
      <c r="B315" s="3">
        <v>0</v>
      </c>
    </row>
    <row r="316" spans="1:2" ht="21" customHeight="1">
      <c r="A316" s="3" t="s">
        <v>594</v>
      </c>
      <c r="B316" s="3">
        <v>0</v>
      </c>
    </row>
    <row r="317" spans="1:2" ht="21" customHeight="1">
      <c r="A317" s="3" t="s">
        <v>595</v>
      </c>
      <c r="B317" s="3">
        <v>0</v>
      </c>
    </row>
  </sheetData>
  <sheetProtection/>
  <mergeCells count="1">
    <mergeCell ref="A1:B1"/>
  </mergeCells>
  <printOptions horizontalCentered="1"/>
  <pageMargins left="1.1" right="1.1" top="1.46" bottom="1.3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72"/>
  <sheetViews>
    <sheetView showZeros="0" workbookViewId="0" topLeftCell="A4">
      <pane xSplit="2" ySplit="2" topLeftCell="C6" activePane="bottomRight" state="frozen"/>
      <selection pane="bottomRight" activeCell="E13" sqref="E13"/>
    </sheetView>
  </sheetViews>
  <sheetFormatPr defaultColWidth="9.00390625" defaultRowHeight="22.5" customHeight="1"/>
  <cols>
    <col min="1" max="1" width="41.375" style="0" customWidth="1"/>
    <col min="2" max="2" width="39.625" style="0" customWidth="1"/>
    <col min="3" max="3" width="34.50390625" style="0" customWidth="1"/>
  </cols>
  <sheetData>
    <row r="1" ht="14.25">
      <c r="A1" t="s">
        <v>596</v>
      </c>
    </row>
    <row r="2" ht="19.5" customHeight="1"/>
    <row r="3" ht="32.25" customHeight="1">
      <c r="A3" t="s">
        <v>596</v>
      </c>
    </row>
    <row r="4" spans="1:3" ht="32.25" customHeight="1">
      <c r="A4" s="1" t="s">
        <v>597</v>
      </c>
      <c r="B4" s="2"/>
      <c r="C4" s="2"/>
    </row>
    <row r="5" ht="21" customHeight="1">
      <c r="C5" t="s">
        <v>271</v>
      </c>
    </row>
    <row r="6" spans="1:3" ht="22.5" customHeight="1">
      <c r="A6" s="3" t="s">
        <v>4</v>
      </c>
      <c r="B6" s="3" t="s">
        <v>5</v>
      </c>
      <c r="C6" s="3" t="s">
        <v>7</v>
      </c>
    </row>
    <row r="7" spans="1:3" ht="22.5" customHeight="1">
      <c r="A7" s="3" t="s">
        <v>16</v>
      </c>
      <c r="B7" s="3" t="s">
        <v>17</v>
      </c>
      <c r="C7" s="3">
        <v>49966</v>
      </c>
    </row>
    <row r="8" spans="1:3" ht="22.5" customHeight="1">
      <c r="A8" s="3" t="s">
        <v>20</v>
      </c>
      <c r="B8" s="3" t="s">
        <v>21</v>
      </c>
      <c r="C8" s="3">
        <v>6092</v>
      </c>
    </row>
    <row r="9" spans="1:3" ht="22.5" customHeight="1">
      <c r="A9" s="3" t="s">
        <v>24</v>
      </c>
      <c r="B9" s="3" t="s">
        <v>25</v>
      </c>
      <c r="C9" s="3">
        <v>515</v>
      </c>
    </row>
    <row r="10" spans="1:3" ht="22.5" customHeight="1">
      <c r="A10" s="3" t="s">
        <v>28</v>
      </c>
      <c r="B10" s="3" t="s">
        <v>29</v>
      </c>
      <c r="C10" s="3">
        <v>187</v>
      </c>
    </row>
    <row r="11" spans="1:3" ht="22.5" customHeight="1">
      <c r="A11" s="3" t="s">
        <v>30</v>
      </c>
      <c r="B11" s="3" t="s">
        <v>31</v>
      </c>
      <c r="C11" s="3">
        <v>1664</v>
      </c>
    </row>
    <row r="12" spans="1:3" ht="22.5" customHeight="1">
      <c r="A12" s="3" t="s">
        <v>33</v>
      </c>
      <c r="B12" s="3" t="s">
        <v>34</v>
      </c>
      <c r="C12" s="3"/>
    </row>
    <row r="13" spans="1:3" ht="22.5" customHeight="1">
      <c r="A13" s="3" t="s">
        <v>35</v>
      </c>
      <c r="B13" s="3" t="s">
        <v>36</v>
      </c>
      <c r="C13" s="3">
        <v>3726</v>
      </c>
    </row>
    <row r="14" spans="1:3" ht="22.5" customHeight="1">
      <c r="A14" s="3" t="s">
        <v>37</v>
      </c>
      <c r="B14" s="3" t="s">
        <v>38</v>
      </c>
      <c r="C14" s="3"/>
    </row>
    <row r="15" spans="1:3" ht="22.5" customHeight="1">
      <c r="A15" s="3" t="s">
        <v>39</v>
      </c>
      <c r="B15" s="3" t="s">
        <v>40</v>
      </c>
      <c r="C15" s="3">
        <v>43433</v>
      </c>
    </row>
    <row r="16" spans="1:3" ht="22.5" customHeight="1">
      <c r="A16" s="3" t="s">
        <v>41</v>
      </c>
      <c r="B16" s="3" t="s">
        <v>42</v>
      </c>
      <c r="C16" s="3"/>
    </row>
    <row r="17" spans="1:3" ht="22.5" customHeight="1">
      <c r="A17" s="3" t="s">
        <v>43</v>
      </c>
      <c r="B17" s="3" t="s">
        <v>44</v>
      </c>
      <c r="C17" s="3">
        <v>6906</v>
      </c>
    </row>
    <row r="18" spans="1:3" ht="22.5" customHeight="1">
      <c r="A18" s="3" t="s">
        <v>45</v>
      </c>
      <c r="B18" s="3" t="s">
        <v>46</v>
      </c>
      <c r="C18" s="3">
        <v>3379</v>
      </c>
    </row>
    <row r="19" spans="1:3" ht="22.5" customHeight="1">
      <c r="A19" s="3" t="s">
        <v>47</v>
      </c>
      <c r="B19" s="3" t="s">
        <v>48</v>
      </c>
      <c r="C19" s="3">
        <v>1469</v>
      </c>
    </row>
    <row r="20" spans="1:3" ht="22.5" customHeight="1">
      <c r="A20" s="3" t="s">
        <v>49</v>
      </c>
      <c r="B20" s="3" t="s">
        <v>50</v>
      </c>
      <c r="C20" s="3"/>
    </row>
    <row r="21" spans="1:3" ht="22.5" customHeight="1">
      <c r="A21" s="3" t="s">
        <v>51</v>
      </c>
      <c r="B21" s="3" t="s">
        <v>52</v>
      </c>
      <c r="C21" s="3"/>
    </row>
    <row r="22" spans="1:3" ht="22.5" customHeight="1">
      <c r="A22" s="3" t="s">
        <v>53</v>
      </c>
      <c r="B22" s="3" t="s">
        <v>54</v>
      </c>
      <c r="C22" s="3"/>
    </row>
    <row r="23" spans="1:3" ht="22.5" customHeight="1">
      <c r="A23" s="3" t="s">
        <v>55</v>
      </c>
      <c r="B23" s="3" t="s">
        <v>56</v>
      </c>
      <c r="C23" s="3"/>
    </row>
    <row r="24" spans="1:3" ht="22.5" customHeight="1">
      <c r="A24" s="3" t="s">
        <v>57</v>
      </c>
      <c r="B24" s="3" t="s">
        <v>58</v>
      </c>
      <c r="C24" s="3">
        <v>3672</v>
      </c>
    </row>
    <row r="25" spans="1:3" ht="22.5" customHeight="1">
      <c r="A25" s="3" t="s">
        <v>59</v>
      </c>
      <c r="B25" s="3" t="s">
        <v>60</v>
      </c>
      <c r="C25" s="3"/>
    </row>
    <row r="26" spans="1:3" ht="22.5" customHeight="1">
      <c r="A26" s="3" t="s">
        <v>61</v>
      </c>
      <c r="B26" s="3" t="s">
        <v>62</v>
      </c>
      <c r="C26" s="3"/>
    </row>
    <row r="27" spans="1:3" ht="22.5" customHeight="1">
      <c r="A27" s="3" t="s">
        <v>63</v>
      </c>
      <c r="B27" s="3" t="s">
        <v>64</v>
      </c>
      <c r="C27" s="3"/>
    </row>
    <row r="28" spans="1:3" ht="22.5" customHeight="1">
      <c r="A28" s="3" t="s">
        <v>65</v>
      </c>
      <c r="B28" s="3" t="s">
        <v>66</v>
      </c>
      <c r="C28" s="3"/>
    </row>
    <row r="29" spans="1:3" ht="22.5" customHeight="1">
      <c r="A29" s="3" t="s">
        <v>67</v>
      </c>
      <c r="B29" s="3" t="s">
        <v>68</v>
      </c>
      <c r="C29" s="3"/>
    </row>
    <row r="30" spans="1:3" ht="22.5" customHeight="1">
      <c r="A30" s="3" t="s">
        <v>69</v>
      </c>
      <c r="B30" s="3" t="s">
        <v>70</v>
      </c>
      <c r="C30" s="3"/>
    </row>
    <row r="31" spans="1:3" ht="22.5" customHeight="1">
      <c r="A31" s="3" t="s">
        <v>71</v>
      </c>
      <c r="B31" s="3" t="s">
        <v>72</v>
      </c>
      <c r="C31" s="3"/>
    </row>
    <row r="32" spans="1:3" ht="22.5" customHeight="1">
      <c r="A32" s="3" t="s">
        <v>73</v>
      </c>
      <c r="B32" s="3" t="s">
        <v>74</v>
      </c>
      <c r="C32" s="3">
        <v>135</v>
      </c>
    </row>
    <row r="33" spans="1:3" ht="22.5" customHeight="1">
      <c r="A33" s="3" t="s">
        <v>75</v>
      </c>
      <c r="B33" s="3" t="s">
        <v>76</v>
      </c>
      <c r="C33" s="3">
        <v>3907</v>
      </c>
    </row>
    <row r="34" spans="1:3" ht="22.5" customHeight="1">
      <c r="A34" s="3" t="s">
        <v>77</v>
      </c>
      <c r="B34" s="3" t="s">
        <v>78</v>
      </c>
      <c r="C34" s="3"/>
    </row>
    <row r="35" spans="1:3" ht="22.5" customHeight="1">
      <c r="A35" s="3" t="s">
        <v>79</v>
      </c>
      <c r="B35" s="3" t="s">
        <v>80</v>
      </c>
      <c r="C35" s="3"/>
    </row>
    <row r="36" spans="1:3" ht="22.5" customHeight="1">
      <c r="A36" s="3" t="s">
        <v>81</v>
      </c>
      <c r="B36" s="3" t="s">
        <v>82</v>
      </c>
      <c r="C36" s="3">
        <v>4818</v>
      </c>
    </row>
    <row r="37" spans="1:3" ht="22.5" customHeight="1">
      <c r="A37" s="3" t="s">
        <v>83</v>
      </c>
      <c r="B37" s="3" t="s">
        <v>84</v>
      </c>
      <c r="C37" s="3">
        <v>8176</v>
      </c>
    </row>
    <row r="38" spans="1:3" ht="22.5" customHeight="1">
      <c r="A38" s="3" t="s">
        <v>85</v>
      </c>
      <c r="B38" s="3" t="s">
        <v>86</v>
      </c>
      <c r="C38" s="3"/>
    </row>
    <row r="39" spans="1:3" ht="22.5" customHeight="1">
      <c r="A39" s="3" t="s">
        <v>87</v>
      </c>
      <c r="B39" s="3" t="s">
        <v>88</v>
      </c>
      <c r="C39" s="3"/>
    </row>
    <row r="40" spans="1:3" ht="22.5" customHeight="1">
      <c r="A40" s="3" t="s">
        <v>89</v>
      </c>
      <c r="B40" s="3" t="s">
        <v>90</v>
      </c>
      <c r="C40" s="3">
        <v>156</v>
      </c>
    </row>
    <row r="41" spans="1:3" ht="22.5" customHeight="1">
      <c r="A41" s="3" t="s">
        <v>91</v>
      </c>
      <c r="B41" s="3" t="s">
        <v>92</v>
      </c>
      <c r="C41" s="3">
        <v>77</v>
      </c>
    </row>
    <row r="42" spans="1:3" ht="22.5" customHeight="1">
      <c r="A42" s="3" t="s">
        <v>93</v>
      </c>
      <c r="B42" s="3" t="s">
        <v>94</v>
      </c>
      <c r="C42" s="3"/>
    </row>
    <row r="43" spans="1:3" ht="22.5" customHeight="1">
      <c r="A43" s="3" t="s">
        <v>95</v>
      </c>
      <c r="B43" s="3" t="s">
        <v>96</v>
      </c>
      <c r="C43" s="3"/>
    </row>
    <row r="44" spans="1:3" ht="22.5" customHeight="1">
      <c r="A44" s="3" t="s">
        <v>97</v>
      </c>
      <c r="B44" s="3" t="s">
        <v>98</v>
      </c>
      <c r="C44" s="3"/>
    </row>
    <row r="45" spans="1:3" ht="22.5" customHeight="1">
      <c r="A45" s="3" t="s">
        <v>99</v>
      </c>
      <c r="B45" s="3" t="s">
        <v>100</v>
      </c>
      <c r="C45" s="3"/>
    </row>
    <row r="46" spans="1:3" ht="22.5" customHeight="1">
      <c r="A46" s="3" t="s">
        <v>101</v>
      </c>
      <c r="B46" s="3" t="s">
        <v>102</v>
      </c>
      <c r="C46" s="3">
        <v>4315</v>
      </c>
    </row>
    <row r="47" spans="1:3" ht="22.5" customHeight="1">
      <c r="A47" s="3" t="s">
        <v>103</v>
      </c>
      <c r="B47" s="3" t="s">
        <v>104</v>
      </c>
      <c r="C47" s="3"/>
    </row>
    <row r="48" spans="1:3" ht="22.5" customHeight="1">
      <c r="A48" s="3" t="s">
        <v>105</v>
      </c>
      <c r="B48" s="3" t="s">
        <v>106</v>
      </c>
      <c r="C48" s="3"/>
    </row>
    <row r="49" spans="1:3" ht="22.5" customHeight="1">
      <c r="A49" s="3" t="s">
        <v>107</v>
      </c>
      <c r="B49" s="3" t="s">
        <v>108</v>
      </c>
      <c r="C49" s="3"/>
    </row>
    <row r="50" spans="1:3" ht="22.5" customHeight="1">
      <c r="A50" s="3" t="s">
        <v>109</v>
      </c>
      <c r="B50" s="3" t="s">
        <v>110</v>
      </c>
      <c r="C50" s="3">
        <v>6423</v>
      </c>
    </row>
    <row r="51" spans="1:3" ht="22.5" customHeight="1">
      <c r="A51" s="3" t="s">
        <v>111</v>
      </c>
      <c r="B51" s="3" t="s">
        <v>112</v>
      </c>
      <c r="C51" s="3">
        <v>441</v>
      </c>
    </row>
    <row r="52" spans="1:3" ht="22.5" customHeight="1">
      <c r="A52" s="3" t="s">
        <v>113</v>
      </c>
      <c r="B52" s="3" t="s">
        <v>114</v>
      </c>
      <c r="C52" s="3"/>
    </row>
    <row r="53" spans="1:3" ht="22.5" customHeight="1">
      <c r="A53" s="3" t="s">
        <v>115</v>
      </c>
      <c r="B53" s="3" t="s">
        <v>116</v>
      </c>
      <c r="C53" s="3"/>
    </row>
    <row r="54" spans="1:3" ht="22.5" customHeight="1">
      <c r="A54" s="3" t="s">
        <v>117</v>
      </c>
      <c r="B54" s="3" t="s">
        <v>118</v>
      </c>
      <c r="C54" s="3"/>
    </row>
    <row r="55" spans="1:3" ht="22.5" customHeight="1">
      <c r="A55" s="3" t="s">
        <v>119</v>
      </c>
      <c r="B55" s="3" t="s">
        <v>120</v>
      </c>
      <c r="C55" s="3"/>
    </row>
    <row r="56" spans="1:3" ht="22.5" customHeight="1">
      <c r="A56" s="3" t="s">
        <v>121</v>
      </c>
      <c r="B56" s="3" t="s">
        <v>122</v>
      </c>
      <c r="C56" s="3"/>
    </row>
    <row r="57" spans="1:3" ht="22.5" customHeight="1">
      <c r="A57" s="3" t="s">
        <v>123</v>
      </c>
      <c r="B57" s="3" t="s">
        <v>124</v>
      </c>
      <c r="C57" s="3"/>
    </row>
    <row r="58" spans="1:3" ht="22.5" customHeight="1">
      <c r="A58" s="3" t="s">
        <v>125</v>
      </c>
      <c r="B58" s="3" t="s">
        <v>126</v>
      </c>
      <c r="C58" s="3"/>
    </row>
    <row r="59" spans="1:3" ht="22.5" customHeight="1">
      <c r="A59" s="3" t="s">
        <v>127</v>
      </c>
      <c r="B59" s="3" t="s">
        <v>128</v>
      </c>
      <c r="C59" s="3"/>
    </row>
    <row r="60" spans="1:3" ht="22.5" customHeight="1">
      <c r="A60" s="3" t="s">
        <v>129</v>
      </c>
      <c r="B60" s="3" t="s">
        <v>130</v>
      </c>
      <c r="C60" s="3">
        <v>299</v>
      </c>
    </row>
    <row r="61" spans="1:3" ht="22.5" customHeight="1">
      <c r="A61" s="3" t="s">
        <v>131</v>
      </c>
      <c r="B61" s="3" t="s">
        <v>132</v>
      </c>
      <c r="C61" s="3"/>
    </row>
    <row r="62" spans="1:3" ht="22.5" customHeight="1">
      <c r="A62" s="3" t="s">
        <v>133</v>
      </c>
      <c r="B62" s="3" t="s">
        <v>134</v>
      </c>
      <c r="C62" s="3"/>
    </row>
    <row r="63" spans="1:3" ht="22.5" customHeight="1">
      <c r="A63" s="3" t="s">
        <v>135</v>
      </c>
      <c r="B63" s="3" t="s">
        <v>136</v>
      </c>
      <c r="C63" s="3">
        <v>44</v>
      </c>
    </row>
    <row r="64" spans="1:3" ht="22.5" customHeight="1">
      <c r="A64" s="3" t="s">
        <v>137</v>
      </c>
      <c r="B64" s="3" t="s">
        <v>138</v>
      </c>
      <c r="C64" s="3">
        <v>98</v>
      </c>
    </row>
    <row r="65" spans="1:3" ht="22.5" customHeight="1">
      <c r="A65" s="3" t="s">
        <v>139</v>
      </c>
      <c r="B65" s="3" t="s">
        <v>140</v>
      </c>
      <c r="C65" s="3"/>
    </row>
    <row r="66" spans="1:3" ht="22.5" customHeight="1">
      <c r="A66" s="3" t="s">
        <v>141</v>
      </c>
      <c r="B66" s="3" t="s">
        <v>142</v>
      </c>
      <c r="C66" s="3"/>
    </row>
    <row r="67" spans="1:3" ht="22.5" customHeight="1">
      <c r="A67" s="3" t="s">
        <v>143</v>
      </c>
      <c r="B67" s="3" t="s">
        <v>144</v>
      </c>
      <c r="C67" s="3"/>
    </row>
    <row r="68" spans="1:3" ht="22.5" customHeight="1">
      <c r="A68" s="3" t="s">
        <v>145</v>
      </c>
      <c r="B68" s="3" t="s">
        <v>146</v>
      </c>
      <c r="C68" s="3"/>
    </row>
    <row r="69" spans="1:3" ht="22.5" customHeight="1">
      <c r="A69" s="3" t="s">
        <v>147</v>
      </c>
      <c r="B69" s="3" t="s">
        <v>148</v>
      </c>
      <c r="C69" s="3"/>
    </row>
    <row r="70" spans="1:3" ht="22.5" customHeight="1">
      <c r="A70" s="3" t="s">
        <v>149</v>
      </c>
      <c r="B70" s="3" t="s">
        <v>150</v>
      </c>
      <c r="C70" s="3"/>
    </row>
    <row r="71" spans="1:3" ht="22.5" customHeight="1">
      <c r="A71" s="3" t="s">
        <v>151</v>
      </c>
      <c r="B71" s="3" t="s">
        <v>152</v>
      </c>
      <c r="C71" s="3"/>
    </row>
    <row r="72" spans="1:3" ht="22.5" customHeight="1">
      <c r="A72" s="3" t="s">
        <v>153</v>
      </c>
      <c r="B72" s="3" t="s">
        <v>154</v>
      </c>
      <c r="C72" s="3"/>
    </row>
  </sheetData>
  <sheetProtection/>
  <mergeCells count="3">
    <mergeCell ref="A1:C1"/>
    <mergeCell ref="A3:P3"/>
    <mergeCell ref="A4:C4"/>
  </mergeCells>
  <printOptions horizontalCentered="1"/>
  <pageMargins left="1.18" right="1.18" top="1.1" bottom="1.1" header="0.51" footer="0.51"/>
  <pageSetup fitToHeight="2" fitToWidth="1" horizontalDpi="600" verticalDpi="6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"/>
  <sheetViews>
    <sheetView showZeros="0" workbookViewId="0" topLeftCell="A1">
      <pane xSplit="4" ySplit="3" topLeftCell="E4" activePane="bottomRight" state="frozen"/>
      <selection pane="bottomRight" activeCell="B11" sqref="B11"/>
    </sheetView>
  </sheetViews>
  <sheetFormatPr defaultColWidth="9.00390625" defaultRowHeight="21.75" customHeight="1"/>
  <cols>
    <col min="1" max="1" width="27.875" style="0" customWidth="1"/>
    <col min="2" max="2" width="14.25390625" style="0" customWidth="1"/>
    <col min="3" max="3" width="13.50390625" style="0" customWidth="1"/>
    <col min="4" max="4" width="17.00390625" style="0" customWidth="1"/>
    <col min="5" max="5" width="15.375" style="0" customWidth="1"/>
  </cols>
  <sheetData>
    <row r="1" spans="1:5" ht="28.5" customHeight="1">
      <c r="A1" s="1" t="s">
        <v>598</v>
      </c>
      <c r="B1" s="2"/>
      <c r="C1" s="2"/>
      <c r="D1" s="2"/>
      <c r="E1" s="2"/>
    </row>
    <row r="2" ht="18" customHeight="1">
      <c r="E2" t="s">
        <v>1</v>
      </c>
    </row>
    <row r="3" spans="1:5" ht="21.75" customHeight="1">
      <c r="A3" s="3" t="s">
        <v>599</v>
      </c>
      <c r="B3" s="3" t="s">
        <v>275</v>
      </c>
      <c r="C3" s="3" t="s">
        <v>600</v>
      </c>
      <c r="D3" s="3" t="s">
        <v>601</v>
      </c>
      <c r="E3" s="3" t="s">
        <v>602</v>
      </c>
    </row>
    <row r="4" spans="1:5" ht="19.5" customHeight="1">
      <c r="A4" s="3" t="s">
        <v>603</v>
      </c>
      <c r="B4" s="3">
        <v>49966</v>
      </c>
      <c r="C4" s="3">
        <v>6092</v>
      </c>
      <c r="D4" s="3">
        <v>43433</v>
      </c>
      <c r="E4" s="3">
        <v>441</v>
      </c>
    </row>
    <row r="5" spans="1:5" ht="19.5" customHeight="1">
      <c r="A5" s="3"/>
      <c r="B5" s="3"/>
      <c r="C5" s="3"/>
      <c r="D5" s="3"/>
      <c r="E5" s="3"/>
    </row>
    <row r="6" spans="1:5" ht="19.5" customHeight="1">
      <c r="A6" s="3" t="s">
        <v>604</v>
      </c>
      <c r="B6" s="3">
        <v>49966</v>
      </c>
      <c r="C6" s="3">
        <f>SUM(C4:C4)</f>
        <v>6092</v>
      </c>
      <c r="D6" s="3">
        <v>43433</v>
      </c>
      <c r="E6" s="3">
        <v>441</v>
      </c>
    </row>
  </sheetData>
  <sheetProtection/>
  <mergeCells count="1">
    <mergeCell ref="A1:E1"/>
  </mergeCells>
  <printOptions horizontalCentered="1"/>
  <pageMargins left="1.18" right="1.18" top="1.1" bottom="1.1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10"/>
  <sheetViews>
    <sheetView showZeros="0" workbookViewId="0" topLeftCell="A1">
      <selection activeCell="E13" sqref="E13"/>
    </sheetView>
  </sheetViews>
  <sheetFormatPr defaultColWidth="13.375" defaultRowHeight="32.25" customHeight="1"/>
  <cols>
    <col min="1" max="1" width="37.375" style="0" customWidth="1"/>
    <col min="2" max="2" width="17.00390625" style="0" customWidth="1"/>
    <col min="3" max="3" width="23.125" style="0" customWidth="1"/>
    <col min="5" max="6" width="24.75390625" style="0" customWidth="1"/>
  </cols>
  <sheetData>
    <row r="1" spans="1:3" ht="36.75" customHeight="1">
      <c r="A1" s="1" t="s">
        <v>605</v>
      </c>
      <c r="B1" s="2"/>
      <c r="C1" s="2"/>
    </row>
    <row r="2" ht="24.75" customHeight="1">
      <c r="C2" t="s">
        <v>1</v>
      </c>
    </row>
    <row r="3" spans="1:3" ht="27.75" customHeight="1">
      <c r="A3" s="3" t="s">
        <v>606</v>
      </c>
      <c r="B3" s="3" t="s">
        <v>7</v>
      </c>
      <c r="C3" s="3" t="s">
        <v>607</v>
      </c>
    </row>
    <row r="4" spans="1:3" ht="36.75" customHeight="1">
      <c r="A4" s="3" t="s">
        <v>608</v>
      </c>
      <c r="B4" s="3">
        <v>29846</v>
      </c>
      <c r="C4" s="3"/>
    </row>
    <row r="5" spans="1:3" ht="36.75" customHeight="1">
      <c r="A5" s="3" t="s">
        <v>609</v>
      </c>
      <c r="B5" s="3"/>
      <c r="C5" s="3">
        <v>29344</v>
      </c>
    </row>
    <row r="6" spans="1:3" ht="36.75" customHeight="1">
      <c r="A6" s="3" t="s">
        <v>610</v>
      </c>
      <c r="B6" s="3">
        <v>29846</v>
      </c>
      <c r="C6" s="3"/>
    </row>
    <row r="7" spans="1:3" ht="36.75" customHeight="1">
      <c r="A7" s="3" t="s">
        <v>611</v>
      </c>
      <c r="B7" s="3"/>
      <c r="C7" s="3">
        <v>3350</v>
      </c>
    </row>
    <row r="8" spans="1:3" ht="36.75" customHeight="1">
      <c r="A8" s="3" t="s">
        <v>612</v>
      </c>
      <c r="B8" s="3"/>
      <c r="C8" s="3">
        <v>3354</v>
      </c>
    </row>
    <row r="9" spans="1:3" ht="36.75" customHeight="1">
      <c r="A9" s="3" t="s">
        <v>613</v>
      </c>
      <c r="B9" s="3"/>
      <c r="C9" s="3">
        <v>29340</v>
      </c>
    </row>
    <row r="10" spans="1:3" ht="54.75" customHeight="1">
      <c r="A10" s="8" t="s">
        <v>614</v>
      </c>
      <c r="B10" s="8"/>
      <c r="C10" s="8"/>
    </row>
  </sheetData>
  <sheetProtection/>
  <mergeCells count="2">
    <mergeCell ref="A1:C1"/>
    <mergeCell ref="A10:C10"/>
  </mergeCells>
  <printOptions horizontalCentered="1"/>
  <pageMargins left="1.18" right="1.18" top="1.1" bottom="1.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Wang. meng</cp:lastModifiedBy>
  <cp:lastPrinted>2021-06-30T00:36:23Z</cp:lastPrinted>
  <dcterms:created xsi:type="dcterms:W3CDTF">2002-01-21T01:24:15Z</dcterms:created>
  <dcterms:modified xsi:type="dcterms:W3CDTF">2022-09-08T01:04:05Z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AFA6781455FD494595159137ADFB8027</vt:lpwstr>
  </property>
</Properties>
</file>